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Sheet1" sheetId="1" r:id="rId1"/>
    <sheet name="zone deficitare " sheetId="2" r:id="rId2"/>
    <sheet name="Zona Calarasi stabilit" sheetId="3" r:id="rId3"/>
    <sheet name="zona Lehliu Gara stabilit" sheetId="4" r:id="rId4"/>
    <sheet name="zona Oltenita satabilit" sheetId="5" r:id="rId5"/>
    <sheet name="judet 2015" sheetId="6" r:id="rId6"/>
  </sheets>
  <definedNames>
    <definedName name="_xlnm.Print_Area" localSheetId="5">'judet 2015'!$A$1:$L$44</definedName>
    <definedName name="_xlnm.Print_Area" localSheetId="0">'Sheet1'!$A$1:$AH$41</definedName>
    <definedName name="_xlnm.Print_Area" localSheetId="2">'Zona Calarasi stabilit'!$A$1:$L$44</definedName>
    <definedName name="_xlnm.Print_Area" localSheetId="3">'zona Lehliu Gara stabilit'!$A$1:$K$45</definedName>
    <definedName name="_xlnm.Print_Area" localSheetId="4">'zona Oltenita satabilit'!$A$1:$K$44</definedName>
    <definedName name="_xlnm.Print_Area" localSheetId="1">'zone deficitare '!$A$1:$C$115</definedName>
  </definedNames>
  <calcPr fullCalcOnLoad="1"/>
</workbook>
</file>

<file path=xl/sharedStrings.xml><?xml version="1.0" encoding="utf-8"?>
<sst xmlns="http://schemas.openxmlformats.org/spreadsheetml/2006/main" count="453" uniqueCount="81">
  <si>
    <t>Alergologie si imunologie clinica</t>
  </si>
  <si>
    <t>Cardiologie</t>
  </si>
  <si>
    <t>Chirurgie pediatrica</t>
  </si>
  <si>
    <t>Chirurgie plastica-microchirurgie reconstructiva</t>
  </si>
  <si>
    <t>Dermato-venerologie</t>
  </si>
  <si>
    <t>Diabet zaharat, nutritie si boli metabolice</t>
  </si>
  <si>
    <t>Neurologie pediatrica</t>
  </si>
  <si>
    <t>Oncologie medicala</t>
  </si>
  <si>
    <t>Obstetrica-ginecologie</t>
  </si>
  <si>
    <t>Oftalmologie</t>
  </si>
  <si>
    <t>Otorinolaringologie</t>
  </si>
  <si>
    <t>Ortopedie si traumatologie</t>
  </si>
  <si>
    <t>Urologie</t>
  </si>
  <si>
    <t>Pediatrie</t>
  </si>
  <si>
    <t>C0</t>
  </si>
  <si>
    <t>C1</t>
  </si>
  <si>
    <t>C2</t>
  </si>
  <si>
    <t>C3</t>
  </si>
  <si>
    <t>C4</t>
  </si>
  <si>
    <t>C6</t>
  </si>
  <si>
    <t>C7</t>
  </si>
  <si>
    <t>psihiatrie pediatrica</t>
  </si>
  <si>
    <t>psihiatrie</t>
  </si>
  <si>
    <t>pneumologie</t>
  </si>
  <si>
    <t>neurologie</t>
  </si>
  <si>
    <t>neonatologie</t>
  </si>
  <si>
    <t>nefrologie</t>
  </si>
  <si>
    <t>medicina interna</t>
  </si>
  <si>
    <t>hematologie</t>
  </si>
  <si>
    <t>geriatrie si gerontologie</t>
  </si>
  <si>
    <t>genetica medicala</t>
  </si>
  <si>
    <t>gastroenterologie</t>
  </si>
  <si>
    <t>endocrinologie</t>
  </si>
  <si>
    <t>chirurgie generala</t>
  </si>
  <si>
    <t>boli infectioase</t>
  </si>
  <si>
    <t>fitoterapie</t>
  </si>
  <si>
    <t>hemopatie</t>
  </si>
  <si>
    <t>planificare familiala</t>
  </si>
  <si>
    <t>Specialitatea/competenta/atestat de studii complementare</t>
  </si>
  <si>
    <t>Nr. necesar de medici</t>
  </si>
  <si>
    <t>Nr. necesar de norme</t>
  </si>
  <si>
    <t>Nr.crt.</t>
  </si>
  <si>
    <t xml:space="preserve">Nr. medici existent </t>
  </si>
  <si>
    <t xml:space="preserve">Reumatologie/Recuperare medicala </t>
  </si>
  <si>
    <t>deficit norme</t>
  </si>
  <si>
    <t xml:space="preserve">deficit medici </t>
  </si>
  <si>
    <t>nr. norme existent in cabinete</t>
  </si>
  <si>
    <t xml:space="preserve">nr. norme in ambulator spital </t>
  </si>
  <si>
    <t>nr. total norme</t>
  </si>
  <si>
    <t>C5 =C3+C4</t>
  </si>
  <si>
    <t>C8 =C6-C2</t>
  </si>
  <si>
    <t>C9= C7-C5</t>
  </si>
  <si>
    <t>chirurgie -Ortopedie pediatrica</t>
  </si>
  <si>
    <t xml:space="preserve">Asistenta ambulatorie pe specialitati clinice la nivelul judetului </t>
  </si>
  <si>
    <t>Asistenta ambulatorie pe specialitati clinice zona Calarasi</t>
  </si>
  <si>
    <t xml:space="preserve">Zona Calarasi </t>
  </si>
  <si>
    <t xml:space="preserve">Intocmit </t>
  </si>
  <si>
    <t>Ref Georgeta Popa</t>
  </si>
  <si>
    <t xml:space="preserve">Asistenta ambulatorie pe specialitati clinice   Zona Lehliu Gara </t>
  </si>
  <si>
    <t xml:space="preserve">Asistenta ambulatorie pe specialitati clinice  zona Oltenita </t>
  </si>
  <si>
    <t>zone deficitare din punctul de vedere al existenţei medicilor de specialitate pentru specialităţi clinice</t>
  </si>
  <si>
    <t>Specialitatea pentru care numarul de medici a fost  sub necesar in ultimii 2 ani</t>
  </si>
  <si>
    <t>Specialitatea pentru care nu a funcţionat un medic în relaţie contractuală cu CAS Calarasi</t>
  </si>
  <si>
    <t>Zona Oltenita</t>
  </si>
  <si>
    <t>Zona Lehliu Gara</t>
  </si>
  <si>
    <t>homeopatie</t>
  </si>
  <si>
    <t>acupunctura</t>
  </si>
  <si>
    <t xml:space="preserve">acupunctura </t>
  </si>
  <si>
    <t xml:space="preserve">                                                       </t>
  </si>
  <si>
    <t xml:space="preserve"> Anexa 1</t>
  </si>
  <si>
    <t>Anexa 2</t>
  </si>
  <si>
    <t>lehliu</t>
  </si>
  <si>
    <t xml:space="preserve">oltenita </t>
  </si>
  <si>
    <t xml:space="preserve">CAS Calarasi </t>
  </si>
  <si>
    <t>Asistenta ambulatorie pe specialitati clinice judet Calarasi</t>
  </si>
  <si>
    <t>CAS Calarasi / Comisia pentru specialitati clinice 2015</t>
  </si>
  <si>
    <t>14.04.2015</t>
  </si>
  <si>
    <t>calarasi</t>
  </si>
  <si>
    <t>judet</t>
  </si>
  <si>
    <t xml:space="preserve"> CAS Calarasi / Comisia pentru specialitati clinice 2015</t>
  </si>
  <si>
    <t xml:space="preserve"> Anexa 1/ Total judet  2015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</si>
</sst>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  <numFmt numFmtId="191" formatCode="#,##0;[Red]#,##0"/>
    <numFmt numFmtId="192" formatCode="#,##0.00;[Red]#,##0.00"/>
    <numFmt numFmtId="193" formatCode="[$-418]d\ mmmm\ yyyy"/>
    <numFmt numFmtId="194" formatCode="0.0;[Red]0.0"/>
    <numFmt numFmtId="195" formatCode="0.00;[Red]0.00"/>
    <numFmt numFmtId="196" formatCode="dd/mm/yy;@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horizontal="justify"/>
    </xf>
    <xf numFmtId="0" fontId="1" fillId="0" borderId="19" xfId="0" applyFont="1" applyFill="1" applyBorder="1" applyAlignment="1">
      <alignment horizontal="justify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2" fillId="0" borderId="0" xfId="0" applyFont="1" applyBorder="1" applyAlignment="1">
      <alignment horizontal="center" wrapText="1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1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4" fontId="1" fillId="0" borderId="12" xfId="0" applyNumberFormat="1" applyFont="1" applyFill="1" applyBorder="1" applyAlignment="1">
      <alignment horizontal="right"/>
    </xf>
    <xf numFmtId="194" fontId="1" fillId="0" borderId="10" xfId="0" applyNumberFormat="1" applyFont="1" applyFill="1" applyBorder="1" applyAlignment="1">
      <alignment horizontal="right"/>
    </xf>
    <xf numFmtId="194" fontId="1" fillId="0" borderId="10" xfId="0" applyNumberFormat="1" applyFont="1" applyBorder="1" applyAlignment="1">
      <alignment/>
    </xf>
    <xf numFmtId="194" fontId="1" fillId="0" borderId="14" xfId="0" applyNumberFormat="1" applyFont="1" applyFill="1" applyBorder="1" applyAlignment="1">
      <alignment horizontal="right"/>
    </xf>
    <xf numFmtId="194" fontId="1" fillId="0" borderId="10" xfId="0" applyNumberFormat="1" applyFont="1" applyBorder="1" applyAlignment="1">
      <alignment horizontal="right"/>
    </xf>
    <xf numFmtId="194" fontId="1" fillId="0" borderId="13" xfId="0" applyNumberFormat="1" applyFont="1" applyBorder="1" applyAlignment="1">
      <alignment horizontal="right"/>
    </xf>
    <xf numFmtId="194" fontId="1" fillId="0" borderId="15" xfId="0" applyNumberFormat="1" applyFont="1" applyBorder="1" applyAlignment="1">
      <alignment horizontal="right"/>
    </xf>
    <xf numFmtId="194" fontId="1" fillId="0" borderId="16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justify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11" fontId="0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57" applyNumberFormat="1">
      <alignment/>
      <protection/>
    </xf>
    <xf numFmtId="0" fontId="3" fillId="0" borderId="0" xfId="57" applyFont="1" applyAlignment="1">
      <alignment horizontal="center"/>
      <protection/>
    </xf>
    <xf numFmtId="0" fontId="1" fillId="0" borderId="13" xfId="0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194" fontId="0" fillId="0" borderId="0" xfId="0" applyNumberFormat="1" applyFont="1" applyBorder="1" applyAlignment="1">
      <alignment wrapText="1"/>
    </xf>
    <xf numFmtId="0" fontId="1" fillId="24" borderId="17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/>
    </xf>
    <xf numFmtId="192" fontId="1" fillId="24" borderId="10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right"/>
    </xf>
    <xf numFmtId="0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0" fontId="1" fillId="24" borderId="16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/>
    </xf>
    <xf numFmtId="192" fontId="1" fillId="3" borderId="10" xfId="0" applyNumberFormat="1" applyFont="1" applyFill="1" applyBorder="1" applyAlignment="1">
      <alignment/>
    </xf>
    <xf numFmtId="0" fontId="1" fillId="3" borderId="14" xfId="0" applyFont="1" applyFill="1" applyBorder="1" applyAlignment="1">
      <alignment horizontal="right"/>
    </xf>
    <xf numFmtId="0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19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94" fontId="1" fillId="4" borderId="12" xfId="0" applyNumberFormat="1" applyFont="1" applyFill="1" applyBorder="1" applyAlignment="1">
      <alignment horizontal="right"/>
    </xf>
    <xf numFmtId="194" fontId="1" fillId="4" borderId="10" xfId="0" applyNumberFormat="1" applyFont="1" applyFill="1" applyBorder="1" applyAlignment="1">
      <alignment horizontal="right"/>
    </xf>
    <xf numFmtId="194" fontId="1" fillId="4" borderId="10" xfId="0" applyNumberFormat="1" applyFont="1" applyFill="1" applyBorder="1" applyAlignment="1">
      <alignment/>
    </xf>
    <xf numFmtId="194" fontId="1" fillId="4" borderId="14" xfId="0" applyNumberFormat="1" applyFont="1" applyFill="1" applyBorder="1" applyAlignment="1">
      <alignment horizontal="right"/>
    </xf>
    <xf numFmtId="194" fontId="1" fillId="4" borderId="13" xfId="0" applyNumberFormat="1" applyFont="1" applyFill="1" applyBorder="1" applyAlignment="1">
      <alignment horizontal="right"/>
    </xf>
    <xf numFmtId="194" fontId="1" fillId="4" borderId="15" xfId="0" applyNumberFormat="1" applyFont="1" applyFill="1" applyBorder="1" applyAlignment="1">
      <alignment horizontal="right"/>
    </xf>
    <xf numFmtId="194" fontId="1" fillId="4" borderId="16" xfId="0" applyNumberFormat="1" applyFont="1" applyFill="1" applyBorder="1" applyAlignment="1">
      <alignment horizontal="right"/>
    </xf>
    <xf numFmtId="194" fontId="1" fillId="0" borderId="2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94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19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cesar medici de familie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view="pageBreakPreview" zoomScale="60" zoomScalePageLayoutView="0" workbookViewId="0" topLeftCell="D1">
      <selection activeCell="V17" sqref="V17"/>
    </sheetView>
  </sheetViews>
  <sheetFormatPr defaultColWidth="9.140625" defaultRowHeight="12.75"/>
  <cols>
    <col min="2" max="2" width="30.28125" style="0" customWidth="1"/>
  </cols>
  <sheetData>
    <row r="2" spans="3:34" ht="12.75">
      <c r="C2" s="124" t="s">
        <v>77</v>
      </c>
      <c r="D2" s="124"/>
      <c r="E2" s="124"/>
      <c r="F2" s="124"/>
      <c r="G2" s="124"/>
      <c r="H2" s="124"/>
      <c r="I2" s="124"/>
      <c r="J2" s="124"/>
      <c r="K2" s="124" t="s">
        <v>71</v>
      </c>
      <c r="L2" s="124"/>
      <c r="M2" s="124"/>
      <c r="N2" s="124"/>
      <c r="O2" s="124"/>
      <c r="P2" s="124"/>
      <c r="Q2" s="124"/>
      <c r="R2" s="124"/>
      <c r="S2" s="124" t="s">
        <v>72</v>
      </c>
      <c r="T2" s="124"/>
      <c r="U2" s="124"/>
      <c r="V2" s="124"/>
      <c r="W2" s="124"/>
      <c r="X2" s="124"/>
      <c r="Y2" s="124"/>
      <c r="Z2" s="124"/>
      <c r="AA2" s="124" t="s">
        <v>78</v>
      </c>
      <c r="AB2" s="124"/>
      <c r="AC2" s="124"/>
      <c r="AD2" s="124"/>
      <c r="AE2" s="124"/>
      <c r="AF2" s="124"/>
      <c r="AG2" s="124"/>
      <c r="AH2" s="124"/>
    </row>
    <row r="3" spans="1:34" ht="33.75">
      <c r="A3" s="2" t="s">
        <v>41</v>
      </c>
      <c r="B3" s="12" t="s">
        <v>38</v>
      </c>
      <c r="C3" s="87" t="s">
        <v>42</v>
      </c>
      <c r="D3" s="88" t="s">
        <v>46</v>
      </c>
      <c r="E3" s="88" t="s">
        <v>47</v>
      </c>
      <c r="F3" s="88" t="s">
        <v>48</v>
      </c>
      <c r="G3" s="89" t="s">
        <v>39</v>
      </c>
      <c r="H3" s="88" t="s">
        <v>40</v>
      </c>
      <c r="I3" s="88" t="s">
        <v>45</v>
      </c>
      <c r="J3" s="88" t="s">
        <v>44</v>
      </c>
      <c r="K3" s="71" t="s">
        <v>42</v>
      </c>
      <c r="L3" s="72" t="s">
        <v>46</v>
      </c>
      <c r="M3" s="72" t="s">
        <v>47</v>
      </c>
      <c r="N3" s="72" t="s">
        <v>48</v>
      </c>
      <c r="O3" s="73" t="s">
        <v>39</v>
      </c>
      <c r="P3" s="72" t="s">
        <v>40</v>
      </c>
      <c r="Q3" s="72" t="s">
        <v>45</v>
      </c>
      <c r="R3" s="72" t="s">
        <v>44</v>
      </c>
      <c r="S3" s="105" t="s">
        <v>42</v>
      </c>
      <c r="T3" s="106" t="s">
        <v>46</v>
      </c>
      <c r="U3" s="106" t="s">
        <v>47</v>
      </c>
      <c r="V3" s="106" t="s">
        <v>48</v>
      </c>
      <c r="W3" s="107" t="s">
        <v>39</v>
      </c>
      <c r="X3" s="106" t="s">
        <v>40</v>
      </c>
      <c r="Y3" s="106" t="s">
        <v>45</v>
      </c>
      <c r="Z3" s="106" t="s">
        <v>44</v>
      </c>
      <c r="AA3" s="12" t="s">
        <v>42</v>
      </c>
      <c r="AB3" s="12" t="s">
        <v>46</v>
      </c>
      <c r="AC3" s="12" t="s">
        <v>47</v>
      </c>
      <c r="AD3" s="12" t="s">
        <v>48</v>
      </c>
      <c r="AE3" s="18" t="s">
        <v>39</v>
      </c>
      <c r="AF3" s="12" t="s">
        <v>40</v>
      </c>
      <c r="AG3" s="34" t="s">
        <v>45</v>
      </c>
      <c r="AH3" s="34" t="s">
        <v>44</v>
      </c>
    </row>
    <row r="4" spans="1:34" ht="12.75">
      <c r="A4" s="2" t="s">
        <v>14</v>
      </c>
      <c r="B4" s="28" t="s">
        <v>15</v>
      </c>
      <c r="C4" s="91" t="s">
        <v>16</v>
      </c>
      <c r="D4" s="91" t="s">
        <v>17</v>
      </c>
      <c r="E4" s="91" t="s">
        <v>18</v>
      </c>
      <c r="F4" s="91" t="s">
        <v>49</v>
      </c>
      <c r="G4" s="92" t="s">
        <v>19</v>
      </c>
      <c r="H4" s="90" t="s">
        <v>20</v>
      </c>
      <c r="I4" s="90" t="s">
        <v>50</v>
      </c>
      <c r="J4" s="90" t="s">
        <v>51</v>
      </c>
      <c r="K4" s="74" t="s">
        <v>16</v>
      </c>
      <c r="L4" s="74" t="s">
        <v>17</v>
      </c>
      <c r="M4" s="74" t="s">
        <v>18</v>
      </c>
      <c r="N4" s="74" t="s">
        <v>49</v>
      </c>
      <c r="O4" s="75" t="s">
        <v>19</v>
      </c>
      <c r="P4" s="76" t="s">
        <v>20</v>
      </c>
      <c r="Q4" s="76" t="s">
        <v>50</v>
      </c>
      <c r="R4" s="76" t="s">
        <v>51</v>
      </c>
      <c r="S4" s="108" t="s">
        <v>16</v>
      </c>
      <c r="T4" s="108" t="s">
        <v>17</v>
      </c>
      <c r="U4" s="108" t="s">
        <v>18</v>
      </c>
      <c r="V4" s="108" t="s">
        <v>49</v>
      </c>
      <c r="W4" s="109" t="s">
        <v>19</v>
      </c>
      <c r="X4" s="110" t="s">
        <v>20</v>
      </c>
      <c r="Y4" s="110" t="s">
        <v>50</v>
      </c>
      <c r="Z4" s="110" t="s">
        <v>51</v>
      </c>
      <c r="AA4" s="101"/>
      <c r="AB4" s="101"/>
      <c r="AC4" s="102"/>
      <c r="AD4" s="102"/>
      <c r="AE4" s="102"/>
      <c r="AF4" s="102"/>
      <c r="AG4" s="102"/>
      <c r="AH4" s="102"/>
    </row>
    <row r="5" spans="1:36" ht="12.75">
      <c r="A5" s="29">
        <v>1</v>
      </c>
      <c r="B5" s="24" t="s">
        <v>0</v>
      </c>
      <c r="C5" s="93">
        <v>0</v>
      </c>
      <c r="D5" s="93">
        <v>0</v>
      </c>
      <c r="E5" s="93">
        <v>0</v>
      </c>
      <c r="F5" s="93">
        <f aca="true" t="shared" si="0" ref="F5:F38">D5+E5</f>
        <v>0</v>
      </c>
      <c r="G5" s="94">
        <v>2</v>
      </c>
      <c r="H5" s="94">
        <v>2</v>
      </c>
      <c r="I5" s="95">
        <f aca="true" t="shared" si="1" ref="I5:I38">G5-C5</f>
        <v>2</v>
      </c>
      <c r="J5" s="96">
        <f aca="true" t="shared" si="2" ref="J5:J38">H5-F5</f>
        <v>2</v>
      </c>
      <c r="K5" s="77">
        <v>0</v>
      </c>
      <c r="L5" s="77">
        <v>0</v>
      </c>
      <c r="M5" s="77">
        <v>0</v>
      </c>
      <c r="N5" s="77">
        <f aca="true" t="shared" si="3" ref="N5:N26">L5+M5</f>
        <v>0</v>
      </c>
      <c r="O5" s="78">
        <v>0</v>
      </c>
      <c r="P5" s="78">
        <v>0</v>
      </c>
      <c r="Q5" s="79">
        <f aca="true" t="shared" si="4" ref="Q5:Q38">O5-K5</f>
        <v>0</v>
      </c>
      <c r="R5" s="80">
        <f aca="true" t="shared" si="5" ref="R5:R38">P5-N5</f>
        <v>0</v>
      </c>
      <c r="S5" s="111">
        <v>0</v>
      </c>
      <c r="T5" s="111">
        <v>0</v>
      </c>
      <c r="U5" s="111">
        <v>0</v>
      </c>
      <c r="V5" s="111">
        <f>T5+U5</f>
        <v>0</v>
      </c>
      <c r="W5" s="112">
        <v>1</v>
      </c>
      <c r="X5" s="112">
        <v>1</v>
      </c>
      <c r="Y5" s="113">
        <f aca="true" t="shared" si="6" ref="Y5:Y38">W5-S5</f>
        <v>1</v>
      </c>
      <c r="Z5" s="113">
        <f aca="true" t="shared" si="7" ref="Z5:Z38">X5-V5</f>
        <v>1</v>
      </c>
      <c r="AA5" s="101">
        <f>S5+K5+C5</f>
        <v>0</v>
      </c>
      <c r="AB5" s="101">
        <f aca="true" t="shared" si="8" ref="AB5:AH20">T5+L5+D5</f>
        <v>0</v>
      </c>
      <c r="AC5" s="101">
        <f t="shared" si="8"/>
        <v>0</v>
      </c>
      <c r="AD5" s="101">
        <f t="shared" si="8"/>
        <v>0</v>
      </c>
      <c r="AE5" s="101">
        <f t="shared" si="8"/>
        <v>3</v>
      </c>
      <c r="AF5" s="101">
        <f t="shared" si="8"/>
        <v>3</v>
      </c>
      <c r="AG5" s="101">
        <f t="shared" si="8"/>
        <v>3</v>
      </c>
      <c r="AH5" s="101">
        <f t="shared" si="8"/>
        <v>3</v>
      </c>
      <c r="AJ5">
        <v>9.5</v>
      </c>
    </row>
    <row r="6" spans="1:36" ht="12.75">
      <c r="A6" s="29">
        <v>2</v>
      </c>
      <c r="B6" s="25" t="s">
        <v>34</v>
      </c>
      <c r="C6" s="97">
        <v>0</v>
      </c>
      <c r="D6" s="97">
        <v>0</v>
      </c>
      <c r="E6" s="97">
        <v>0.2</v>
      </c>
      <c r="F6" s="93">
        <f t="shared" si="0"/>
        <v>0.2</v>
      </c>
      <c r="G6" s="98">
        <v>4</v>
      </c>
      <c r="H6" s="98">
        <v>4</v>
      </c>
      <c r="I6" s="95">
        <f t="shared" si="1"/>
        <v>4</v>
      </c>
      <c r="J6" s="96">
        <f t="shared" si="2"/>
        <v>3.8</v>
      </c>
      <c r="K6" s="81">
        <v>0</v>
      </c>
      <c r="L6" s="81">
        <v>0</v>
      </c>
      <c r="M6" s="81">
        <v>0</v>
      </c>
      <c r="N6" s="77">
        <f t="shared" si="3"/>
        <v>0</v>
      </c>
      <c r="O6" s="82">
        <v>1</v>
      </c>
      <c r="P6" s="82">
        <v>1</v>
      </c>
      <c r="Q6" s="79">
        <f t="shared" si="4"/>
        <v>1</v>
      </c>
      <c r="R6" s="80">
        <f t="shared" si="5"/>
        <v>1</v>
      </c>
      <c r="S6" s="114">
        <v>0</v>
      </c>
      <c r="T6" s="114">
        <v>0</v>
      </c>
      <c r="U6" s="114">
        <v>0</v>
      </c>
      <c r="V6" s="111">
        <f>T6+U6</f>
        <v>0</v>
      </c>
      <c r="W6" s="112">
        <v>2</v>
      </c>
      <c r="X6" s="112">
        <v>2</v>
      </c>
      <c r="Y6" s="113">
        <f t="shared" si="6"/>
        <v>2</v>
      </c>
      <c r="Z6" s="113">
        <f t="shared" si="7"/>
        <v>2</v>
      </c>
      <c r="AA6" s="101">
        <f aca="true" t="shared" si="9" ref="AA6:AA38">S6+K6+C6</f>
        <v>0</v>
      </c>
      <c r="AB6" s="101">
        <f t="shared" si="8"/>
        <v>0</v>
      </c>
      <c r="AC6" s="101">
        <f t="shared" si="8"/>
        <v>0.2</v>
      </c>
      <c r="AD6" s="101">
        <f t="shared" si="8"/>
        <v>0.2</v>
      </c>
      <c r="AE6" s="101">
        <f t="shared" si="8"/>
        <v>7</v>
      </c>
      <c r="AF6" s="101">
        <f t="shared" si="8"/>
        <v>7</v>
      </c>
      <c r="AG6" s="101">
        <f t="shared" si="8"/>
        <v>7</v>
      </c>
      <c r="AH6" s="101">
        <f t="shared" si="8"/>
        <v>6.8</v>
      </c>
      <c r="AJ6">
        <v>8.3</v>
      </c>
    </row>
    <row r="7" spans="1:36" ht="12.75">
      <c r="A7" s="29">
        <v>3</v>
      </c>
      <c r="B7" s="25" t="s">
        <v>1</v>
      </c>
      <c r="C7" s="97">
        <v>1</v>
      </c>
      <c r="D7" s="97">
        <v>0.5</v>
      </c>
      <c r="E7" s="97">
        <v>0</v>
      </c>
      <c r="F7" s="93">
        <f t="shared" si="0"/>
        <v>0.5</v>
      </c>
      <c r="G7" s="98">
        <v>7</v>
      </c>
      <c r="H7" s="98">
        <v>7</v>
      </c>
      <c r="I7" s="95">
        <f t="shared" si="1"/>
        <v>6</v>
      </c>
      <c r="J7" s="96">
        <f t="shared" si="2"/>
        <v>6.5</v>
      </c>
      <c r="K7" s="81">
        <v>1</v>
      </c>
      <c r="L7" s="81">
        <v>0</v>
      </c>
      <c r="M7" s="81">
        <v>0.7</v>
      </c>
      <c r="N7" s="77">
        <f t="shared" si="3"/>
        <v>0.7</v>
      </c>
      <c r="O7" s="82">
        <v>1</v>
      </c>
      <c r="P7" s="82">
        <v>1</v>
      </c>
      <c r="Q7" s="79">
        <f t="shared" si="4"/>
        <v>0</v>
      </c>
      <c r="R7" s="80">
        <f t="shared" si="5"/>
        <v>0.30000000000000004</v>
      </c>
      <c r="S7" s="114">
        <v>1</v>
      </c>
      <c r="T7" s="114">
        <v>0.5</v>
      </c>
      <c r="U7" s="114">
        <v>0</v>
      </c>
      <c r="V7" s="111">
        <f>T7+U7</f>
        <v>0.5</v>
      </c>
      <c r="W7" s="112">
        <v>2</v>
      </c>
      <c r="X7" s="112">
        <v>2</v>
      </c>
      <c r="Y7" s="113">
        <f t="shared" si="6"/>
        <v>1</v>
      </c>
      <c r="Z7" s="113">
        <f t="shared" si="7"/>
        <v>1.5</v>
      </c>
      <c r="AA7" s="101">
        <f t="shared" si="9"/>
        <v>3</v>
      </c>
      <c r="AB7" s="101">
        <f t="shared" si="8"/>
        <v>1</v>
      </c>
      <c r="AC7" s="101">
        <f t="shared" si="8"/>
        <v>0.7</v>
      </c>
      <c r="AD7" s="101">
        <f t="shared" si="8"/>
        <v>1.7</v>
      </c>
      <c r="AE7" s="101">
        <f t="shared" si="8"/>
        <v>10</v>
      </c>
      <c r="AF7" s="101">
        <f t="shared" si="8"/>
        <v>10</v>
      </c>
      <c r="AG7" s="101">
        <f t="shared" si="8"/>
        <v>7</v>
      </c>
      <c r="AH7" s="101">
        <f t="shared" si="8"/>
        <v>8.3</v>
      </c>
      <c r="AJ7" s="118">
        <f>AJ5-AJ6</f>
        <v>1.1999999999999993</v>
      </c>
    </row>
    <row r="8" spans="1:34" ht="12.75">
      <c r="A8" s="29">
        <v>4</v>
      </c>
      <c r="B8" s="25" t="s">
        <v>33</v>
      </c>
      <c r="C8" s="97">
        <v>9</v>
      </c>
      <c r="D8" s="97">
        <v>1.5</v>
      </c>
      <c r="E8" s="97">
        <v>2</v>
      </c>
      <c r="F8" s="93">
        <f t="shared" si="0"/>
        <v>3.5</v>
      </c>
      <c r="G8" s="98">
        <v>11</v>
      </c>
      <c r="H8" s="98">
        <v>11</v>
      </c>
      <c r="I8" s="95">
        <f t="shared" si="1"/>
        <v>2</v>
      </c>
      <c r="J8" s="96">
        <f t="shared" si="2"/>
        <v>7.5</v>
      </c>
      <c r="K8" s="81">
        <v>3</v>
      </c>
      <c r="L8" s="81">
        <v>0</v>
      </c>
      <c r="M8" s="81">
        <v>1</v>
      </c>
      <c r="N8" s="77">
        <f t="shared" si="3"/>
        <v>1</v>
      </c>
      <c r="O8" s="82">
        <v>3</v>
      </c>
      <c r="P8" s="82">
        <v>3</v>
      </c>
      <c r="Q8" s="79">
        <f t="shared" si="4"/>
        <v>0</v>
      </c>
      <c r="R8" s="80">
        <f t="shared" si="5"/>
        <v>2</v>
      </c>
      <c r="S8" s="114">
        <v>3</v>
      </c>
      <c r="T8" s="114">
        <v>0.5</v>
      </c>
      <c r="U8" s="114">
        <v>1</v>
      </c>
      <c r="V8" s="111">
        <f>T8+U8</f>
        <v>1.5</v>
      </c>
      <c r="W8" s="112">
        <v>3</v>
      </c>
      <c r="X8" s="112">
        <v>3</v>
      </c>
      <c r="Y8" s="113">
        <f t="shared" si="6"/>
        <v>0</v>
      </c>
      <c r="Z8" s="113">
        <f t="shared" si="7"/>
        <v>1.5</v>
      </c>
      <c r="AA8" s="101">
        <f t="shared" si="9"/>
        <v>15</v>
      </c>
      <c r="AB8" s="101">
        <f t="shared" si="8"/>
        <v>2</v>
      </c>
      <c r="AC8" s="101">
        <f t="shared" si="8"/>
        <v>4</v>
      </c>
      <c r="AD8" s="101">
        <f t="shared" si="8"/>
        <v>6</v>
      </c>
      <c r="AE8" s="101">
        <f t="shared" si="8"/>
        <v>17</v>
      </c>
      <c r="AF8" s="101">
        <f t="shared" si="8"/>
        <v>17</v>
      </c>
      <c r="AG8" s="101">
        <f t="shared" si="8"/>
        <v>2</v>
      </c>
      <c r="AH8" s="101">
        <f t="shared" si="8"/>
        <v>11</v>
      </c>
    </row>
    <row r="9" spans="1:34" ht="12.75">
      <c r="A9" s="29">
        <v>5</v>
      </c>
      <c r="B9" s="25" t="s">
        <v>2</v>
      </c>
      <c r="C9" s="97">
        <v>1</v>
      </c>
      <c r="D9" s="97">
        <v>0.5</v>
      </c>
      <c r="E9" s="97">
        <v>1</v>
      </c>
      <c r="F9" s="93">
        <f t="shared" si="0"/>
        <v>1.5</v>
      </c>
      <c r="G9" s="98">
        <v>7</v>
      </c>
      <c r="H9" s="98">
        <v>5</v>
      </c>
      <c r="I9" s="95">
        <f t="shared" si="1"/>
        <v>6</v>
      </c>
      <c r="J9" s="96">
        <f t="shared" si="2"/>
        <v>3.5</v>
      </c>
      <c r="K9" s="81">
        <v>0</v>
      </c>
      <c r="L9" s="81">
        <v>0</v>
      </c>
      <c r="M9" s="81">
        <v>0</v>
      </c>
      <c r="N9" s="77">
        <f t="shared" si="3"/>
        <v>0</v>
      </c>
      <c r="O9" s="82">
        <v>0</v>
      </c>
      <c r="P9" s="82">
        <v>0</v>
      </c>
      <c r="Q9" s="79">
        <f t="shared" si="4"/>
        <v>0</v>
      </c>
      <c r="R9" s="80">
        <f t="shared" si="5"/>
        <v>0</v>
      </c>
      <c r="S9" s="114">
        <v>0</v>
      </c>
      <c r="T9" s="114">
        <v>0</v>
      </c>
      <c r="U9" s="114">
        <v>0</v>
      </c>
      <c r="V9" s="111">
        <f>T9+U9</f>
        <v>0</v>
      </c>
      <c r="W9" s="112">
        <v>3</v>
      </c>
      <c r="X9" s="112">
        <v>3</v>
      </c>
      <c r="Y9" s="113">
        <f t="shared" si="6"/>
        <v>3</v>
      </c>
      <c r="Z9" s="113">
        <f t="shared" si="7"/>
        <v>3</v>
      </c>
      <c r="AA9" s="101">
        <f t="shared" si="9"/>
        <v>1</v>
      </c>
      <c r="AB9" s="101">
        <f t="shared" si="8"/>
        <v>0.5</v>
      </c>
      <c r="AC9" s="101">
        <f t="shared" si="8"/>
        <v>1</v>
      </c>
      <c r="AD9" s="101">
        <f t="shared" si="8"/>
        <v>1.5</v>
      </c>
      <c r="AE9" s="101">
        <f t="shared" si="8"/>
        <v>10</v>
      </c>
      <c r="AF9" s="101">
        <f t="shared" si="8"/>
        <v>8</v>
      </c>
      <c r="AG9" s="101">
        <f t="shared" si="8"/>
        <v>9</v>
      </c>
      <c r="AH9" s="101">
        <f t="shared" si="8"/>
        <v>6.5</v>
      </c>
    </row>
    <row r="10" spans="1:34" ht="22.5">
      <c r="A10" s="29">
        <v>6</v>
      </c>
      <c r="B10" s="25" t="s">
        <v>3</v>
      </c>
      <c r="C10" s="97">
        <v>2</v>
      </c>
      <c r="D10" s="97">
        <v>0</v>
      </c>
      <c r="E10" s="97">
        <v>1</v>
      </c>
      <c r="F10" s="93">
        <f t="shared" si="0"/>
        <v>1</v>
      </c>
      <c r="G10" s="98">
        <v>2</v>
      </c>
      <c r="H10" s="98">
        <v>2</v>
      </c>
      <c r="I10" s="95">
        <f t="shared" si="1"/>
        <v>0</v>
      </c>
      <c r="J10" s="96">
        <f t="shared" si="2"/>
        <v>1</v>
      </c>
      <c r="K10" s="81">
        <v>0</v>
      </c>
      <c r="L10" s="81">
        <v>0</v>
      </c>
      <c r="M10" s="81">
        <v>0</v>
      </c>
      <c r="N10" s="77">
        <f t="shared" si="3"/>
        <v>0</v>
      </c>
      <c r="O10" s="82">
        <v>0</v>
      </c>
      <c r="P10" s="82">
        <v>0</v>
      </c>
      <c r="Q10" s="79">
        <f t="shared" si="4"/>
        <v>0</v>
      </c>
      <c r="R10" s="80">
        <f t="shared" si="5"/>
        <v>0</v>
      </c>
      <c r="S10" s="114">
        <v>0</v>
      </c>
      <c r="T10" s="114">
        <v>0</v>
      </c>
      <c r="U10" s="114">
        <v>0</v>
      </c>
      <c r="V10" s="111">
        <v>0</v>
      </c>
      <c r="W10" s="112">
        <v>1</v>
      </c>
      <c r="X10" s="112">
        <v>1</v>
      </c>
      <c r="Y10" s="113">
        <f t="shared" si="6"/>
        <v>1</v>
      </c>
      <c r="Z10" s="113">
        <f t="shared" si="7"/>
        <v>1</v>
      </c>
      <c r="AA10" s="101">
        <f t="shared" si="9"/>
        <v>2</v>
      </c>
      <c r="AB10" s="101">
        <f t="shared" si="8"/>
        <v>0</v>
      </c>
      <c r="AC10" s="101">
        <f t="shared" si="8"/>
        <v>1</v>
      </c>
      <c r="AD10" s="101">
        <f t="shared" si="8"/>
        <v>1</v>
      </c>
      <c r="AE10" s="101">
        <f t="shared" si="8"/>
        <v>3</v>
      </c>
      <c r="AF10" s="101">
        <f t="shared" si="8"/>
        <v>3</v>
      </c>
      <c r="AG10" s="101">
        <f t="shared" si="8"/>
        <v>1</v>
      </c>
      <c r="AH10" s="101">
        <f t="shared" si="8"/>
        <v>2</v>
      </c>
    </row>
    <row r="11" spans="1:34" ht="12.75">
      <c r="A11" s="29">
        <v>7</v>
      </c>
      <c r="B11" s="25" t="s">
        <v>4</v>
      </c>
      <c r="C11" s="97">
        <v>2</v>
      </c>
      <c r="D11" s="97">
        <v>0.5</v>
      </c>
      <c r="E11" s="97">
        <v>1</v>
      </c>
      <c r="F11" s="93">
        <f t="shared" si="0"/>
        <v>1.5</v>
      </c>
      <c r="G11" s="98">
        <v>3</v>
      </c>
      <c r="H11" s="98">
        <v>2.5</v>
      </c>
      <c r="I11" s="95">
        <f t="shared" si="1"/>
        <v>1</v>
      </c>
      <c r="J11" s="96">
        <f t="shared" si="2"/>
        <v>1</v>
      </c>
      <c r="K11" s="81">
        <v>1</v>
      </c>
      <c r="L11" s="81">
        <v>0</v>
      </c>
      <c r="M11" s="81">
        <v>1</v>
      </c>
      <c r="N11" s="77">
        <f t="shared" si="3"/>
        <v>1</v>
      </c>
      <c r="O11" s="82">
        <v>1</v>
      </c>
      <c r="P11" s="82">
        <v>1</v>
      </c>
      <c r="Q11" s="79">
        <f t="shared" si="4"/>
        <v>0</v>
      </c>
      <c r="R11" s="80">
        <f t="shared" si="5"/>
        <v>0</v>
      </c>
      <c r="S11" s="114">
        <v>1</v>
      </c>
      <c r="T11" s="114">
        <v>0</v>
      </c>
      <c r="U11" s="114">
        <v>1</v>
      </c>
      <c r="V11" s="111">
        <f aca="true" t="shared" si="10" ref="V11:V37">T11+U11</f>
        <v>1</v>
      </c>
      <c r="W11" s="112">
        <v>2</v>
      </c>
      <c r="X11" s="112">
        <v>2</v>
      </c>
      <c r="Y11" s="113">
        <f t="shared" si="6"/>
        <v>1</v>
      </c>
      <c r="Z11" s="113">
        <f t="shared" si="7"/>
        <v>1</v>
      </c>
      <c r="AA11" s="101">
        <f t="shared" si="9"/>
        <v>4</v>
      </c>
      <c r="AB11" s="101">
        <f t="shared" si="8"/>
        <v>0.5</v>
      </c>
      <c r="AC11" s="101">
        <f t="shared" si="8"/>
        <v>3</v>
      </c>
      <c r="AD11" s="101">
        <f t="shared" si="8"/>
        <v>3.5</v>
      </c>
      <c r="AE11" s="101">
        <f t="shared" si="8"/>
        <v>6</v>
      </c>
      <c r="AF11" s="101">
        <f t="shared" si="8"/>
        <v>5.5</v>
      </c>
      <c r="AG11" s="101">
        <f t="shared" si="8"/>
        <v>2</v>
      </c>
      <c r="AH11" s="101">
        <f t="shared" si="8"/>
        <v>2</v>
      </c>
    </row>
    <row r="12" spans="1:34" ht="12.75">
      <c r="A12" s="29">
        <v>8</v>
      </c>
      <c r="B12" s="25" t="s">
        <v>5</v>
      </c>
      <c r="C12" s="97">
        <v>1</v>
      </c>
      <c r="D12" s="97">
        <v>0.5</v>
      </c>
      <c r="E12" s="97">
        <v>0.3</v>
      </c>
      <c r="F12" s="93">
        <f t="shared" si="0"/>
        <v>0.8</v>
      </c>
      <c r="G12" s="98">
        <v>4</v>
      </c>
      <c r="H12" s="98">
        <v>4</v>
      </c>
      <c r="I12" s="95">
        <f t="shared" si="1"/>
        <v>3</v>
      </c>
      <c r="J12" s="96">
        <f t="shared" si="2"/>
        <v>3.2</v>
      </c>
      <c r="K12" s="81">
        <v>0</v>
      </c>
      <c r="L12" s="81">
        <v>0</v>
      </c>
      <c r="M12" s="81">
        <v>0</v>
      </c>
      <c r="N12" s="77">
        <f t="shared" si="3"/>
        <v>0</v>
      </c>
      <c r="O12" s="82">
        <v>1</v>
      </c>
      <c r="P12" s="82">
        <v>1</v>
      </c>
      <c r="Q12" s="79">
        <f t="shared" si="4"/>
        <v>1</v>
      </c>
      <c r="R12" s="80">
        <f t="shared" si="5"/>
        <v>1</v>
      </c>
      <c r="S12" s="114">
        <v>0</v>
      </c>
      <c r="T12" s="114">
        <v>0</v>
      </c>
      <c r="U12" s="114">
        <v>0</v>
      </c>
      <c r="V12" s="111">
        <f t="shared" si="10"/>
        <v>0</v>
      </c>
      <c r="W12" s="112">
        <v>1</v>
      </c>
      <c r="X12" s="112">
        <v>1</v>
      </c>
      <c r="Y12" s="113">
        <f t="shared" si="6"/>
        <v>1</v>
      </c>
      <c r="Z12" s="113">
        <f t="shared" si="7"/>
        <v>1</v>
      </c>
      <c r="AA12" s="101">
        <f t="shared" si="9"/>
        <v>1</v>
      </c>
      <c r="AB12" s="101">
        <f t="shared" si="8"/>
        <v>0.5</v>
      </c>
      <c r="AC12" s="101">
        <f t="shared" si="8"/>
        <v>0.3</v>
      </c>
      <c r="AD12" s="101">
        <f t="shared" si="8"/>
        <v>0.8</v>
      </c>
      <c r="AE12" s="101">
        <f t="shared" si="8"/>
        <v>6</v>
      </c>
      <c r="AF12" s="101">
        <f t="shared" si="8"/>
        <v>6</v>
      </c>
      <c r="AG12" s="101">
        <f t="shared" si="8"/>
        <v>5</v>
      </c>
      <c r="AH12" s="101">
        <f t="shared" si="8"/>
        <v>5.2</v>
      </c>
    </row>
    <row r="13" spans="1:34" ht="12.75">
      <c r="A13" s="29">
        <v>9</v>
      </c>
      <c r="B13" s="25" t="s">
        <v>32</v>
      </c>
      <c r="C13" s="97">
        <v>0</v>
      </c>
      <c r="D13" s="97">
        <v>0</v>
      </c>
      <c r="E13" s="97">
        <v>0</v>
      </c>
      <c r="F13" s="93">
        <f t="shared" si="0"/>
        <v>0</v>
      </c>
      <c r="G13" s="98">
        <v>3</v>
      </c>
      <c r="H13" s="98">
        <v>3</v>
      </c>
      <c r="I13" s="95">
        <f t="shared" si="1"/>
        <v>3</v>
      </c>
      <c r="J13" s="96">
        <f t="shared" si="2"/>
        <v>3</v>
      </c>
      <c r="K13" s="81">
        <v>0</v>
      </c>
      <c r="L13" s="81">
        <v>0</v>
      </c>
      <c r="M13" s="81">
        <v>0</v>
      </c>
      <c r="N13" s="77">
        <f t="shared" si="3"/>
        <v>0</v>
      </c>
      <c r="O13" s="82">
        <v>1</v>
      </c>
      <c r="P13" s="82">
        <v>1</v>
      </c>
      <c r="Q13" s="79">
        <f t="shared" si="4"/>
        <v>1</v>
      </c>
      <c r="R13" s="80">
        <f t="shared" si="5"/>
        <v>1</v>
      </c>
      <c r="S13" s="114">
        <v>0</v>
      </c>
      <c r="T13" s="114">
        <v>0</v>
      </c>
      <c r="U13" s="114">
        <v>0</v>
      </c>
      <c r="V13" s="111">
        <f t="shared" si="10"/>
        <v>0</v>
      </c>
      <c r="W13" s="112">
        <v>1</v>
      </c>
      <c r="X13" s="112">
        <v>1</v>
      </c>
      <c r="Y13" s="113">
        <f t="shared" si="6"/>
        <v>1</v>
      </c>
      <c r="Z13" s="113">
        <f t="shared" si="7"/>
        <v>1</v>
      </c>
      <c r="AA13" s="101">
        <f t="shared" si="9"/>
        <v>0</v>
      </c>
      <c r="AB13" s="101">
        <f t="shared" si="8"/>
        <v>0</v>
      </c>
      <c r="AC13" s="101">
        <f t="shared" si="8"/>
        <v>0</v>
      </c>
      <c r="AD13" s="101">
        <f t="shared" si="8"/>
        <v>0</v>
      </c>
      <c r="AE13" s="101">
        <f t="shared" si="8"/>
        <v>5</v>
      </c>
      <c r="AF13" s="101">
        <f t="shared" si="8"/>
        <v>5</v>
      </c>
      <c r="AG13" s="101">
        <f t="shared" si="8"/>
        <v>5</v>
      </c>
      <c r="AH13" s="101">
        <f t="shared" si="8"/>
        <v>5</v>
      </c>
    </row>
    <row r="14" spans="1:34" ht="12.75">
      <c r="A14" s="29">
        <v>10</v>
      </c>
      <c r="B14" s="25" t="s">
        <v>31</v>
      </c>
      <c r="C14" s="97">
        <v>1</v>
      </c>
      <c r="D14" s="97">
        <v>0.5</v>
      </c>
      <c r="E14" s="97">
        <v>0</v>
      </c>
      <c r="F14" s="93">
        <f t="shared" si="0"/>
        <v>0.5</v>
      </c>
      <c r="G14" s="98">
        <v>3</v>
      </c>
      <c r="H14" s="98">
        <v>3</v>
      </c>
      <c r="I14" s="95">
        <f t="shared" si="1"/>
        <v>2</v>
      </c>
      <c r="J14" s="96">
        <f t="shared" si="2"/>
        <v>2.5</v>
      </c>
      <c r="K14" s="81">
        <v>0</v>
      </c>
      <c r="L14" s="81">
        <v>0</v>
      </c>
      <c r="M14" s="81">
        <v>0</v>
      </c>
      <c r="N14" s="77">
        <f t="shared" si="3"/>
        <v>0</v>
      </c>
      <c r="O14" s="82">
        <v>1</v>
      </c>
      <c r="P14" s="82">
        <v>1</v>
      </c>
      <c r="Q14" s="79">
        <f t="shared" si="4"/>
        <v>1</v>
      </c>
      <c r="R14" s="80">
        <f t="shared" si="5"/>
        <v>1</v>
      </c>
      <c r="S14" s="114">
        <v>0</v>
      </c>
      <c r="T14" s="114">
        <v>0</v>
      </c>
      <c r="U14" s="114">
        <v>0</v>
      </c>
      <c r="V14" s="111">
        <f t="shared" si="10"/>
        <v>0</v>
      </c>
      <c r="W14" s="112">
        <v>1</v>
      </c>
      <c r="X14" s="112">
        <v>1</v>
      </c>
      <c r="Y14" s="113">
        <f t="shared" si="6"/>
        <v>1</v>
      </c>
      <c r="Z14" s="113">
        <f t="shared" si="7"/>
        <v>1</v>
      </c>
      <c r="AA14" s="101">
        <f t="shared" si="9"/>
        <v>1</v>
      </c>
      <c r="AB14" s="101">
        <f t="shared" si="8"/>
        <v>0.5</v>
      </c>
      <c r="AC14" s="101">
        <f t="shared" si="8"/>
        <v>0</v>
      </c>
      <c r="AD14" s="101">
        <f t="shared" si="8"/>
        <v>0.5</v>
      </c>
      <c r="AE14" s="101">
        <f t="shared" si="8"/>
        <v>5</v>
      </c>
      <c r="AF14" s="101">
        <f t="shared" si="8"/>
        <v>5</v>
      </c>
      <c r="AG14" s="101">
        <f t="shared" si="8"/>
        <v>4</v>
      </c>
      <c r="AH14" s="101">
        <f t="shared" si="8"/>
        <v>4.5</v>
      </c>
    </row>
    <row r="15" spans="1:34" ht="12.75">
      <c r="A15" s="29">
        <v>11</v>
      </c>
      <c r="B15" s="25" t="s">
        <v>30</v>
      </c>
      <c r="C15" s="97">
        <v>0</v>
      </c>
      <c r="D15" s="97">
        <v>0</v>
      </c>
      <c r="E15" s="97">
        <v>0</v>
      </c>
      <c r="F15" s="93">
        <f t="shared" si="0"/>
        <v>0</v>
      </c>
      <c r="G15" s="98">
        <v>2</v>
      </c>
      <c r="H15" s="98">
        <v>2</v>
      </c>
      <c r="I15" s="95">
        <f t="shared" si="1"/>
        <v>2</v>
      </c>
      <c r="J15" s="96">
        <f t="shared" si="2"/>
        <v>2</v>
      </c>
      <c r="K15" s="81">
        <v>0</v>
      </c>
      <c r="L15" s="81">
        <v>0</v>
      </c>
      <c r="M15" s="81">
        <v>0</v>
      </c>
      <c r="N15" s="77">
        <f t="shared" si="3"/>
        <v>0</v>
      </c>
      <c r="O15" s="82">
        <v>0</v>
      </c>
      <c r="P15" s="82">
        <v>0</v>
      </c>
      <c r="Q15" s="79">
        <f t="shared" si="4"/>
        <v>0</v>
      </c>
      <c r="R15" s="80">
        <f t="shared" si="5"/>
        <v>0</v>
      </c>
      <c r="S15" s="114">
        <v>0</v>
      </c>
      <c r="T15" s="114">
        <v>0</v>
      </c>
      <c r="U15" s="114">
        <v>0</v>
      </c>
      <c r="V15" s="111">
        <f t="shared" si="10"/>
        <v>0</v>
      </c>
      <c r="W15" s="112">
        <v>1</v>
      </c>
      <c r="X15" s="112">
        <v>1</v>
      </c>
      <c r="Y15" s="113">
        <f t="shared" si="6"/>
        <v>1</v>
      </c>
      <c r="Z15" s="113">
        <f t="shared" si="7"/>
        <v>1</v>
      </c>
      <c r="AA15" s="101">
        <f t="shared" si="9"/>
        <v>0</v>
      </c>
      <c r="AB15" s="101">
        <f t="shared" si="8"/>
        <v>0</v>
      </c>
      <c r="AC15" s="101">
        <f t="shared" si="8"/>
        <v>0</v>
      </c>
      <c r="AD15" s="101">
        <f t="shared" si="8"/>
        <v>0</v>
      </c>
      <c r="AE15" s="101">
        <f t="shared" si="8"/>
        <v>3</v>
      </c>
      <c r="AF15" s="101">
        <f t="shared" si="8"/>
        <v>3</v>
      </c>
      <c r="AG15" s="101">
        <f t="shared" si="8"/>
        <v>3</v>
      </c>
      <c r="AH15" s="101">
        <f t="shared" si="8"/>
        <v>3</v>
      </c>
    </row>
    <row r="16" spans="1:34" ht="12.75">
      <c r="A16" s="29">
        <v>12</v>
      </c>
      <c r="B16" s="25" t="s">
        <v>29</v>
      </c>
      <c r="C16" s="97">
        <v>1</v>
      </c>
      <c r="D16" s="97">
        <v>0.5</v>
      </c>
      <c r="E16" s="97">
        <v>0</v>
      </c>
      <c r="F16" s="93">
        <f t="shared" si="0"/>
        <v>0.5</v>
      </c>
      <c r="G16" s="98">
        <v>2</v>
      </c>
      <c r="H16" s="98">
        <v>2</v>
      </c>
      <c r="I16" s="95">
        <f t="shared" si="1"/>
        <v>1</v>
      </c>
      <c r="J16" s="96">
        <f t="shared" si="2"/>
        <v>1.5</v>
      </c>
      <c r="K16" s="81">
        <v>0</v>
      </c>
      <c r="L16" s="81">
        <v>0</v>
      </c>
      <c r="M16" s="81">
        <v>0</v>
      </c>
      <c r="N16" s="77">
        <f t="shared" si="3"/>
        <v>0</v>
      </c>
      <c r="O16" s="82">
        <v>1</v>
      </c>
      <c r="P16" s="82">
        <v>0.5</v>
      </c>
      <c r="Q16" s="79">
        <v>0.5</v>
      </c>
      <c r="R16" s="80">
        <f t="shared" si="5"/>
        <v>0.5</v>
      </c>
      <c r="S16" s="114">
        <v>0</v>
      </c>
      <c r="T16" s="114">
        <v>0</v>
      </c>
      <c r="U16" s="114">
        <v>0</v>
      </c>
      <c r="V16" s="111">
        <f t="shared" si="10"/>
        <v>0</v>
      </c>
      <c r="W16" s="112">
        <v>1</v>
      </c>
      <c r="X16" s="112">
        <v>1</v>
      </c>
      <c r="Y16" s="113">
        <f t="shared" si="6"/>
        <v>1</v>
      </c>
      <c r="Z16" s="113">
        <f t="shared" si="7"/>
        <v>1</v>
      </c>
      <c r="AA16" s="101">
        <f t="shared" si="9"/>
        <v>1</v>
      </c>
      <c r="AB16" s="101">
        <f t="shared" si="8"/>
        <v>0.5</v>
      </c>
      <c r="AC16" s="101">
        <f t="shared" si="8"/>
        <v>0</v>
      </c>
      <c r="AD16" s="101">
        <f t="shared" si="8"/>
        <v>0.5</v>
      </c>
      <c r="AE16" s="101">
        <f t="shared" si="8"/>
        <v>4</v>
      </c>
      <c r="AF16" s="101">
        <f t="shared" si="8"/>
        <v>3.5</v>
      </c>
      <c r="AG16" s="101">
        <f t="shared" si="8"/>
        <v>2.5</v>
      </c>
      <c r="AH16" s="101">
        <f t="shared" si="8"/>
        <v>3</v>
      </c>
    </row>
    <row r="17" spans="1:34" ht="12.75">
      <c r="A17" s="29">
        <v>13</v>
      </c>
      <c r="B17" s="25" t="s">
        <v>28</v>
      </c>
      <c r="C17" s="97">
        <v>0</v>
      </c>
      <c r="D17" s="97">
        <v>0</v>
      </c>
      <c r="E17" s="97">
        <v>0</v>
      </c>
      <c r="F17" s="93">
        <f t="shared" si="0"/>
        <v>0</v>
      </c>
      <c r="G17" s="98">
        <v>2</v>
      </c>
      <c r="H17" s="98">
        <v>2</v>
      </c>
      <c r="I17" s="95">
        <f t="shared" si="1"/>
        <v>2</v>
      </c>
      <c r="J17" s="96">
        <f t="shared" si="2"/>
        <v>2</v>
      </c>
      <c r="K17" s="81">
        <v>0</v>
      </c>
      <c r="L17" s="81">
        <v>0</v>
      </c>
      <c r="M17" s="81">
        <v>0</v>
      </c>
      <c r="N17" s="77">
        <f t="shared" si="3"/>
        <v>0</v>
      </c>
      <c r="O17" s="82">
        <v>1</v>
      </c>
      <c r="P17" s="82">
        <v>1</v>
      </c>
      <c r="Q17" s="79">
        <f t="shared" si="4"/>
        <v>1</v>
      </c>
      <c r="R17" s="80">
        <f t="shared" si="5"/>
        <v>1</v>
      </c>
      <c r="S17" s="114">
        <v>0</v>
      </c>
      <c r="T17" s="114">
        <v>0</v>
      </c>
      <c r="U17" s="114">
        <v>0</v>
      </c>
      <c r="V17" s="111">
        <f t="shared" si="10"/>
        <v>0</v>
      </c>
      <c r="W17" s="112">
        <v>1</v>
      </c>
      <c r="X17" s="112">
        <v>1</v>
      </c>
      <c r="Y17" s="113">
        <f t="shared" si="6"/>
        <v>1</v>
      </c>
      <c r="Z17" s="113">
        <f t="shared" si="7"/>
        <v>1</v>
      </c>
      <c r="AA17" s="101">
        <f t="shared" si="9"/>
        <v>0</v>
      </c>
      <c r="AB17" s="101">
        <f t="shared" si="8"/>
        <v>0</v>
      </c>
      <c r="AC17" s="101">
        <f t="shared" si="8"/>
        <v>0</v>
      </c>
      <c r="AD17" s="101">
        <f t="shared" si="8"/>
        <v>0</v>
      </c>
      <c r="AE17" s="101">
        <f t="shared" si="8"/>
        <v>4</v>
      </c>
      <c r="AF17" s="101">
        <f t="shared" si="8"/>
        <v>4</v>
      </c>
      <c r="AG17" s="101">
        <f t="shared" si="8"/>
        <v>4</v>
      </c>
      <c r="AH17" s="101">
        <f t="shared" si="8"/>
        <v>4</v>
      </c>
    </row>
    <row r="18" spans="1:34" ht="12.75">
      <c r="A18" s="29">
        <v>14</v>
      </c>
      <c r="B18" s="25" t="s">
        <v>27</v>
      </c>
      <c r="C18" s="97">
        <v>5</v>
      </c>
      <c r="D18" s="97">
        <v>1</v>
      </c>
      <c r="E18" s="97">
        <v>2</v>
      </c>
      <c r="F18" s="93">
        <f t="shared" si="0"/>
        <v>3</v>
      </c>
      <c r="G18" s="98">
        <v>9</v>
      </c>
      <c r="H18" s="98">
        <v>8</v>
      </c>
      <c r="I18" s="95">
        <f t="shared" si="1"/>
        <v>4</v>
      </c>
      <c r="J18" s="96">
        <f t="shared" si="2"/>
        <v>5</v>
      </c>
      <c r="K18" s="81">
        <v>1</v>
      </c>
      <c r="L18" s="81">
        <v>0</v>
      </c>
      <c r="M18" s="81">
        <v>0.3</v>
      </c>
      <c r="N18" s="77">
        <f t="shared" si="3"/>
        <v>0.3</v>
      </c>
      <c r="O18" s="82">
        <v>3</v>
      </c>
      <c r="P18" s="82">
        <v>3</v>
      </c>
      <c r="Q18" s="79">
        <f t="shared" si="4"/>
        <v>2</v>
      </c>
      <c r="R18" s="80">
        <f t="shared" si="5"/>
        <v>2.7</v>
      </c>
      <c r="S18" s="114">
        <v>2</v>
      </c>
      <c r="T18" s="114">
        <v>0</v>
      </c>
      <c r="U18" s="114">
        <v>1</v>
      </c>
      <c r="V18" s="111">
        <f t="shared" si="10"/>
        <v>1</v>
      </c>
      <c r="W18" s="112">
        <v>3</v>
      </c>
      <c r="X18" s="112">
        <v>3</v>
      </c>
      <c r="Y18" s="113">
        <f t="shared" si="6"/>
        <v>1</v>
      </c>
      <c r="Z18" s="113">
        <f t="shared" si="7"/>
        <v>2</v>
      </c>
      <c r="AA18" s="101">
        <f t="shared" si="9"/>
        <v>8</v>
      </c>
      <c r="AB18" s="101">
        <f t="shared" si="8"/>
        <v>1</v>
      </c>
      <c r="AC18" s="101">
        <f t="shared" si="8"/>
        <v>3.3</v>
      </c>
      <c r="AD18" s="101">
        <f t="shared" si="8"/>
        <v>4.3</v>
      </c>
      <c r="AE18" s="101">
        <f t="shared" si="8"/>
        <v>15</v>
      </c>
      <c r="AF18" s="101">
        <f t="shared" si="8"/>
        <v>14</v>
      </c>
      <c r="AG18" s="101">
        <f t="shared" si="8"/>
        <v>7</v>
      </c>
      <c r="AH18" s="101">
        <f t="shared" si="8"/>
        <v>9.7</v>
      </c>
    </row>
    <row r="19" spans="1:34" ht="12.75">
      <c r="A19" s="29">
        <v>15</v>
      </c>
      <c r="B19" s="25" t="s">
        <v>26</v>
      </c>
      <c r="C19" s="97">
        <v>0</v>
      </c>
      <c r="D19" s="97">
        <v>0</v>
      </c>
      <c r="E19" s="97">
        <v>0</v>
      </c>
      <c r="F19" s="93">
        <f t="shared" si="0"/>
        <v>0</v>
      </c>
      <c r="G19" s="98">
        <v>3</v>
      </c>
      <c r="H19" s="98">
        <v>3</v>
      </c>
      <c r="I19" s="95">
        <f t="shared" si="1"/>
        <v>3</v>
      </c>
      <c r="J19" s="96">
        <f t="shared" si="2"/>
        <v>3</v>
      </c>
      <c r="K19" s="81">
        <v>0</v>
      </c>
      <c r="L19" s="81">
        <v>0</v>
      </c>
      <c r="M19" s="81">
        <v>0</v>
      </c>
      <c r="N19" s="77">
        <f t="shared" si="3"/>
        <v>0</v>
      </c>
      <c r="O19" s="82">
        <v>1</v>
      </c>
      <c r="P19" s="82">
        <v>1</v>
      </c>
      <c r="Q19" s="79">
        <f t="shared" si="4"/>
        <v>1</v>
      </c>
      <c r="R19" s="80">
        <f t="shared" si="5"/>
        <v>1</v>
      </c>
      <c r="S19" s="114">
        <v>0</v>
      </c>
      <c r="T19" s="114">
        <v>0</v>
      </c>
      <c r="U19" s="114">
        <v>0</v>
      </c>
      <c r="V19" s="111">
        <f t="shared" si="10"/>
        <v>0</v>
      </c>
      <c r="W19" s="112">
        <v>1</v>
      </c>
      <c r="X19" s="112">
        <v>1</v>
      </c>
      <c r="Y19" s="113">
        <f t="shared" si="6"/>
        <v>1</v>
      </c>
      <c r="Z19" s="113">
        <f t="shared" si="7"/>
        <v>1</v>
      </c>
      <c r="AA19" s="101">
        <f t="shared" si="9"/>
        <v>0</v>
      </c>
      <c r="AB19" s="101">
        <f t="shared" si="8"/>
        <v>0</v>
      </c>
      <c r="AC19" s="101">
        <f t="shared" si="8"/>
        <v>0</v>
      </c>
      <c r="AD19" s="101">
        <f t="shared" si="8"/>
        <v>0</v>
      </c>
      <c r="AE19" s="101">
        <f t="shared" si="8"/>
        <v>5</v>
      </c>
      <c r="AF19" s="101">
        <f t="shared" si="8"/>
        <v>5</v>
      </c>
      <c r="AG19" s="101">
        <f t="shared" si="8"/>
        <v>5</v>
      </c>
      <c r="AH19" s="101">
        <f t="shared" si="8"/>
        <v>5</v>
      </c>
    </row>
    <row r="20" spans="1:34" ht="12.75">
      <c r="A20" s="29">
        <v>16</v>
      </c>
      <c r="B20" s="25" t="s">
        <v>25</v>
      </c>
      <c r="C20" s="97">
        <v>0</v>
      </c>
      <c r="D20" s="97">
        <v>0</v>
      </c>
      <c r="E20" s="97">
        <v>0</v>
      </c>
      <c r="F20" s="93">
        <f t="shared" si="0"/>
        <v>0</v>
      </c>
      <c r="G20" s="98">
        <v>5</v>
      </c>
      <c r="H20" s="98">
        <v>4</v>
      </c>
      <c r="I20" s="95">
        <f t="shared" si="1"/>
        <v>5</v>
      </c>
      <c r="J20" s="96">
        <f t="shared" si="2"/>
        <v>4</v>
      </c>
      <c r="K20" s="81">
        <v>0</v>
      </c>
      <c r="L20" s="81">
        <v>0</v>
      </c>
      <c r="M20" s="81">
        <v>0</v>
      </c>
      <c r="N20" s="77">
        <f t="shared" si="3"/>
        <v>0</v>
      </c>
      <c r="O20" s="82">
        <v>1</v>
      </c>
      <c r="P20" s="82">
        <v>1</v>
      </c>
      <c r="Q20" s="79">
        <f t="shared" si="4"/>
        <v>1</v>
      </c>
      <c r="R20" s="80">
        <f t="shared" si="5"/>
        <v>1</v>
      </c>
      <c r="S20" s="114">
        <v>0</v>
      </c>
      <c r="T20" s="114">
        <v>0</v>
      </c>
      <c r="U20" s="114">
        <v>0</v>
      </c>
      <c r="V20" s="111">
        <f t="shared" si="10"/>
        <v>0</v>
      </c>
      <c r="W20" s="112">
        <v>1</v>
      </c>
      <c r="X20" s="112">
        <v>1</v>
      </c>
      <c r="Y20" s="113">
        <f t="shared" si="6"/>
        <v>1</v>
      </c>
      <c r="Z20" s="113">
        <f t="shared" si="7"/>
        <v>1</v>
      </c>
      <c r="AA20" s="101">
        <f t="shared" si="9"/>
        <v>0</v>
      </c>
      <c r="AB20" s="101">
        <f t="shared" si="8"/>
        <v>0</v>
      </c>
      <c r="AC20" s="101">
        <f t="shared" si="8"/>
        <v>0</v>
      </c>
      <c r="AD20" s="101">
        <f t="shared" si="8"/>
        <v>0</v>
      </c>
      <c r="AE20" s="101">
        <f t="shared" si="8"/>
        <v>7</v>
      </c>
      <c r="AF20" s="101">
        <f t="shared" si="8"/>
        <v>6</v>
      </c>
      <c r="AG20" s="101">
        <f t="shared" si="8"/>
        <v>7</v>
      </c>
      <c r="AH20" s="101">
        <f t="shared" si="8"/>
        <v>6</v>
      </c>
    </row>
    <row r="21" spans="1:34" ht="12.75">
      <c r="A21" s="29">
        <v>17</v>
      </c>
      <c r="B21" s="25" t="s">
        <v>24</v>
      </c>
      <c r="C21" s="97">
        <v>2</v>
      </c>
      <c r="D21" s="97">
        <v>1.9</v>
      </c>
      <c r="E21" s="97">
        <v>0.3</v>
      </c>
      <c r="F21" s="93">
        <f t="shared" si="0"/>
        <v>2.1999999999999997</v>
      </c>
      <c r="G21" s="98">
        <v>6</v>
      </c>
      <c r="H21" s="98">
        <v>6</v>
      </c>
      <c r="I21" s="95">
        <f t="shared" si="1"/>
        <v>4</v>
      </c>
      <c r="J21" s="96">
        <f t="shared" si="2"/>
        <v>3.8000000000000003</v>
      </c>
      <c r="K21" s="81">
        <v>0</v>
      </c>
      <c r="L21" s="81">
        <v>0</v>
      </c>
      <c r="M21" s="81">
        <v>0</v>
      </c>
      <c r="N21" s="77">
        <f t="shared" si="3"/>
        <v>0</v>
      </c>
      <c r="O21" s="82">
        <v>1</v>
      </c>
      <c r="P21" s="82">
        <v>1</v>
      </c>
      <c r="Q21" s="79">
        <f t="shared" si="4"/>
        <v>1</v>
      </c>
      <c r="R21" s="80">
        <f t="shared" si="5"/>
        <v>1</v>
      </c>
      <c r="S21" s="114">
        <v>0</v>
      </c>
      <c r="T21" s="114">
        <v>0</v>
      </c>
      <c r="U21" s="114">
        <v>0</v>
      </c>
      <c r="V21" s="111">
        <f t="shared" si="10"/>
        <v>0</v>
      </c>
      <c r="W21" s="112">
        <v>1</v>
      </c>
      <c r="X21" s="112">
        <v>1</v>
      </c>
      <c r="Y21" s="113">
        <f t="shared" si="6"/>
        <v>1</v>
      </c>
      <c r="Z21" s="113">
        <f t="shared" si="7"/>
        <v>1</v>
      </c>
      <c r="AA21" s="101">
        <f t="shared" si="9"/>
        <v>2</v>
      </c>
      <c r="AB21" s="101">
        <f aca="true" t="shared" si="11" ref="AB21:AB38">T21+L21+D21</f>
        <v>1.9</v>
      </c>
      <c r="AC21" s="101">
        <f aca="true" t="shared" si="12" ref="AC21:AC38">U21+M21+E21</f>
        <v>0.3</v>
      </c>
      <c r="AD21" s="101">
        <f aca="true" t="shared" si="13" ref="AD21:AD38">V21+N21+F21</f>
        <v>2.1999999999999997</v>
      </c>
      <c r="AE21" s="101">
        <f aca="true" t="shared" si="14" ref="AE21:AE38">W21+O21+G21</f>
        <v>8</v>
      </c>
      <c r="AF21" s="101">
        <f aca="true" t="shared" si="15" ref="AF21:AF38">X21+P21+H21</f>
        <v>8</v>
      </c>
      <c r="AG21" s="101">
        <f aca="true" t="shared" si="16" ref="AG21:AG38">Y21+Q21+I21</f>
        <v>6</v>
      </c>
      <c r="AH21" s="101">
        <f aca="true" t="shared" si="17" ref="AH21:AH38">Z21+R21+J21</f>
        <v>5.800000000000001</v>
      </c>
    </row>
    <row r="22" spans="1:34" ht="12.75">
      <c r="A22" s="29">
        <v>18</v>
      </c>
      <c r="B22" s="25" t="s">
        <v>6</v>
      </c>
      <c r="C22" s="97">
        <v>0</v>
      </c>
      <c r="D22" s="97">
        <v>0</v>
      </c>
      <c r="E22" s="97">
        <v>0</v>
      </c>
      <c r="F22" s="93">
        <f t="shared" si="0"/>
        <v>0</v>
      </c>
      <c r="G22" s="98">
        <v>2</v>
      </c>
      <c r="H22" s="98">
        <v>1.5</v>
      </c>
      <c r="I22" s="95">
        <f t="shared" si="1"/>
        <v>2</v>
      </c>
      <c r="J22" s="96">
        <f t="shared" si="2"/>
        <v>1.5</v>
      </c>
      <c r="K22" s="81">
        <v>0</v>
      </c>
      <c r="L22" s="81">
        <v>0</v>
      </c>
      <c r="M22" s="81">
        <v>0</v>
      </c>
      <c r="N22" s="77">
        <f t="shared" si="3"/>
        <v>0</v>
      </c>
      <c r="O22" s="82">
        <v>0</v>
      </c>
      <c r="P22" s="82">
        <v>0</v>
      </c>
      <c r="Q22" s="79">
        <f t="shared" si="4"/>
        <v>0</v>
      </c>
      <c r="R22" s="80">
        <f t="shared" si="5"/>
        <v>0</v>
      </c>
      <c r="S22" s="114">
        <v>0</v>
      </c>
      <c r="T22" s="114">
        <v>0</v>
      </c>
      <c r="U22" s="114">
        <v>0</v>
      </c>
      <c r="V22" s="111">
        <f t="shared" si="10"/>
        <v>0</v>
      </c>
      <c r="W22" s="112">
        <v>1</v>
      </c>
      <c r="X22" s="112">
        <v>1</v>
      </c>
      <c r="Y22" s="113">
        <f t="shared" si="6"/>
        <v>1</v>
      </c>
      <c r="Z22" s="113">
        <f t="shared" si="7"/>
        <v>1</v>
      </c>
      <c r="AA22" s="101">
        <f t="shared" si="9"/>
        <v>0</v>
      </c>
      <c r="AB22" s="101">
        <f t="shared" si="11"/>
        <v>0</v>
      </c>
      <c r="AC22" s="101">
        <f t="shared" si="12"/>
        <v>0</v>
      </c>
      <c r="AD22" s="101">
        <f t="shared" si="13"/>
        <v>0</v>
      </c>
      <c r="AE22" s="101">
        <f t="shared" si="14"/>
        <v>3</v>
      </c>
      <c r="AF22" s="101">
        <f t="shared" si="15"/>
        <v>2.5</v>
      </c>
      <c r="AG22" s="101">
        <f t="shared" si="16"/>
        <v>3</v>
      </c>
      <c r="AH22" s="101">
        <f t="shared" si="17"/>
        <v>2.5</v>
      </c>
    </row>
    <row r="23" spans="1:34" ht="12.75">
      <c r="A23" s="29">
        <v>19</v>
      </c>
      <c r="B23" s="25" t="s">
        <v>7</v>
      </c>
      <c r="C23" s="97">
        <v>2</v>
      </c>
      <c r="D23" s="97">
        <v>2</v>
      </c>
      <c r="E23" s="97">
        <v>0.2</v>
      </c>
      <c r="F23" s="93">
        <f t="shared" si="0"/>
        <v>2.2</v>
      </c>
      <c r="G23" s="98">
        <v>5</v>
      </c>
      <c r="H23" s="98">
        <v>7</v>
      </c>
      <c r="I23" s="95">
        <f t="shared" si="1"/>
        <v>3</v>
      </c>
      <c r="J23" s="96">
        <f t="shared" si="2"/>
        <v>4.8</v>
      </c>
      <c r="K23" s="81">
        <v>0</v>
      </c>
      <c r="L23" s="81">
        <v>0</v>
      </c>
      <c r="M23" s="81">
        <v>0</v>
      </c>
      <c r="N23" s="77">
        <f t="shared" si="3"/>
        <v>0</v>
      </c>
      <c r="O23" s="82">
        <v>1</v>
      </c>
      <c r="P23" s="82">
        <v>1</v>
      </c>
      <c r="Q23" s="79">
        <f t="shared" si="4"/>
        <v>1</v>
      </c>
      <c r="R23" s="80">
        <f t="shared" si="5"/>
        <v>1</v>
      </c>
      <c r="S23" s="114">
        <v>1</v>
      </c>
      <c r="T23" s="114">
        <v>1.3</v>
      </c>
      <c r="U23" s="114">
        <v>0</v>
      </c>
      <c r="V23" s="111">
        <f t="shared" si="10"/>
        <v>1.3</v>
      </c>
      <c r="W23" s="112">
        <v>2</v>
      </c>
      <c r="X23" s="112">
        <v>2</v>
      </c>
      <c r="Y23" s="113">
        <f t="shared" si="6"/>
        <v>1</v>
      </c>
      <c r="Z23" s="113">
        <f t="shared" si="7"/>
        <v>0.7</v>
      </c>
      <c r="AA23" s="101">
        <f t="shared" si="9"/>
        <v>3</v>
      </c>
      <c r="AB23" s="101">
        <f t="shared" si="11"/>
        <v>3.3</v>
      </c>
      <c r="AC23" s="101">
        <f t="shared" si="12"/>
        <v>0.2</v>
      </c>
      <c r="AD23" s="101">
        <f t="shared" si="13"/>
        <v>3.5</v>
      </c>
      <c r="AE23" s="101">
        <f t="shared" si="14"/>
        <v>8</v>
      </c>
      <c r="AF23" s="101">
        <f t="shared" si="15"/>
        <v>10</v>
      </c>
      <c r="AG23" s="101">
        <f t="shared" si="16"/>
        <v>5</v>
      </c>
      <c r="AH23" s="101">
        <f t="shared" si="17"/>
        <v>6.5</v>
      </c>
    </row>
    <row r="24" spans="1:34" ht="12.75">
      <c r="A24" s="29">
        <v>20</v>
      </c>
      <c r="B24" s="25" t="s">
        <v>8</v>
      </c>
      <c r="C24" s="97">
        <v>8</v>
      </c>
      <c r="D24" s="97">
        <v>2</v>
      </c>
      <c r="E24" s="97">
        <v>1</v>
      </c>
      <c r="F24" s="93">
        <f t="shared" si="0"/>
        <v>3</v>
      </c>
      <c r="G24" s="98">
        <v>9</v>
      </c>
      <c r="H24" s="98">
        <v>9</v>
      </c>
      <c r="I24" s="95">
        <f t="shared" si="1"/>
        <v>1</v>
      </c>
      <c r="J24" s="96">
        <f t="shared" si="2"/>
        <v>6</v>
      </c>
      <c r="K24" s="81">
        <v>1</v>
      </c>
      <c r="L24" s="81">
        <v>0</v>
      </c>
      <c r="M24" s="81">
        <v>0.3</v>
      </c>
      <c r="N24" s="77">
        <f t="shared" si="3"/>
        <v>0.3</v>
      </c>
      <c r="O24" s="82">
        <v>2</v>
      </c>
      <c r="P24" s="82">
        <v>2</v>
      </c>
      <c r="Q24" s="79">
        <f t="shared" si="4"/>
        <v>1</v>
      </c>
      <c r="R24" s="80">
        <f t="shared" si="5"/>
        <v>1.7</v>
      </c>
      <c r="S24" s="114">
        <v>3</v>
      </c>
      <c r="T24" s="114">
        <v>0.5</v>
      </c>
      <c r="U24" s="114">
        <v>1</v>
      </c>
      <c r="V24" s="111">
        <f t="shared" si="10"/>
        <v>1.5</v>
      </c>
      <c r="W24" s="112">
        <v>3</v>
      </c>
      <c r="X24" s="112">
        <v>3</v>
      </c>
      <c r="Y24" s="113">
        <f t="shared" si="6"/>
        <v>0</v>
      </c>
      <c r="Z24" s="113">
        <f t="shared" si="7"/>
        <v>1.5</v>
      </c>
      <c r="AA24" s="101">
        <f t="shared" si="9"/>
        <v>12</v>
      </c>
      <c r="AB24" s="101">
        <f t="shared" si="11"/>
        <v>2.5</v>
      </c>
      <c r="AC24" s="101">
        <f t="shared" si="12"/>
        <v>2.3</v>
      </c>
      <c r="AD24" s="101">
        <f t="shared" si="13"/>
        <v>4.8</v>
      </c>
      <c r="AE24" s="101">
        <f t="shared" si="14"/>
        <v>14</v>
      </c>
      <c r="AF24" s="101">
        <f t="shared" si="15"/>
        <v>14</v>
      </c>
      <c r="AG24" s="101">
        <f t="shared" si="16"/>
        <v>2</v>
      </c>
      <c r="AH24" s="101">
        <f t="shared" si="17"/>
        <v>9.2</v>
      </c>
    </row>
    <row r="25" spans="1:34" ht="12.75">
      <c r="A25" s="29">
        <v>21</v>
      </c>
      <c r="B25" s="25" t="s">
        <v>9</v>
      </c>
      <c r="C25" s="97">
        <v>4</v>
      </c>
      <c r="D25" s="97">
        <v>3.3</v>
      </c>
      <c r="E25" s="97">
        <v>0.9</v>
      </c>
      <c r="F25" s="93">
        <f t="shared" si="0"/>
        <v>4.2</v>
      </c>
      <c r="G25" s="98">
        <v>6</v>
      </c>
      <c r="H25" s="98">
        <v>5.5</v>
      </c>
      <c r="I25" s="95">
        <f t="shared" si="1"/>
        <v>2</v>
      </c>
      <c r="J25" s="96">
        <f t="shared" si="2"/>
        <v>1.2999999999999998</v>
      </c>
      <c r="K25" s="81">
        <v>0</v>
      </c>
      <c r="L25" s="81">
        <v>0</v>
      </c>
      <c r="M25" s="81">
        <v>0</v>
      </c>
      <c r="N25" s="77">
        <f t="shared" si="3"/>
        <v>0</v>
      </c>
      <c r="O25" s="82">
        <v>1</v>
      </c>
      <c r="P25" s="82">
        <v>1</v>
      </c>
      <c r="Q25" s="79">
        <f t="shared" si="4"/>
        <v>1</v>
      </c>
      <c r="R25" s="80">
        <f t="shared" si="5"/>
        <v>1</v>
      </c>
      <c r="S25" s="114">
        <v>2</v>
      </c>
      <c r="T25" s="114">
        <v>1.8</v>
      </c>
      <c r="U25" s="114">
        <v>0.9</v>
      </c>
      <c r="V25" s="111">
        <f t="shared" si="10"/>
        <v>2.7</v>
      </c>
      <c r="W25" s="112">
        <v>3</v>
      </c>
      <c r="X25" s="112">
        <v>3</v>
      </c>
      <c r="Y25" s="113">
        <f t="shared" si="6"/>
        <v>1</v>
      </c>
      <c r="Z25" s="113">
        <f t="shared" si="7"/>
        <v>0.2999999999999998</v>
      </c>
      <c r="AA25" s="101">
        <f t="shared" si="9"/>
        <v>6</v>
      </c>
      <c r="AB25" s="101">
        <f t="shared" si="11"/>
        <v>5.1</v>
      </c>
      <c r="AC25" s="101">
        <f t="shared" si="12"/>
        <v>1.8</v>
      </c>
      <c r="AD25" s="101">
        <f t="shared" si="13"/>
        <v>6.9</v>
      </c>
      <c r="AE25" s="101">
        <f t="shared" si="14"/>
        <v>10</v>
      </c>
      <c r="AF25" s="101">
        <f t="shared" si="15"/>
        <v>9.5</v>
      </c>
      <c r="AG25" s="101">
        <f t="shared" si="16"/>
        <v>4</v>
      </c>
      <c r="AH25" s="101">
        <f t="shared" si="17"/>
        <v>2.5999999999999996</v>
      </c>
    </row>
    <row r="26" spans="1:34" ht="12.75">
      <c r="A26" s="29">
        <v>22</v>
      </c>
      <c r="B26" s="25" t="s">
        <v>10</v>
      </c>
      <c r="C26" s="97">
        <v>2</v>
      </c>
      <c r="D26" s="97">
        <v>2</v>
      </c>
      <c r="E26" s="97">
        <v>0.4</v>
      </c>
      <c r="F26" s="93">
        <f t="shared" si="0"/>
        <v>2.4</v>
      </c>
      <c r="G26" s="98">
        <v>4</v>
      </c>
      <c r="H26" s="98">
        <v>4</v>
      </c>
      <c r="I26" s="95">
        <f t="shared" si="1"/>
        <v>2</v>
      </c>
      <c r="J26" s="96">
        <f t="shared" si="2"/>
        <v>1.6</v>
      </c>
      <c r="K26" s="81">
        <v>0</v>
      </c>
      <c r="L26" s="81">
        <v>0</v>
      </c>
      <c r="M26" s="81">
        <v>0</v>
      </c>
      <c r="N26" s="77">
        <f t="shared" si="3"/>
        <v>0</v>
      </c>
      <c r="O26" s="82">
        <v>1</v>
      </c>
      <c r="P26" s="82">
        <v>1</v>
      </c>
      <c r="Q26" s="79">
        <f t="shared" si="4"/>
        <v>1</v>
      </c>
      <c r="R26" s="80">
        <f t="shared" si="5"/>
        <v>1</v>
      </c>
      <c r="S26" s="114">
        <v>0</v>
      </c>
      <c r="T26" s="114">
        <v>0</v>
      </c>
      <c r="U26" s="114">
        <v>0.4</v>
      </c>
      <c r="V26" s="111">
        <f t="shared" si="10"/>
        <v>0.4</v>
      </c>
      <c r="W26" s="112">
        <v>1</v>
      </c>
      <c r="X26" s="112">
        <v>1</v>
      </c>
      <c r="Y26" s="113">
        <f t="shared" si="6"/>
        <v>1</v>
      </c>
      <c r="Z26" s="113">
        <f t="shared" si="7"/>
        <v>0.6</v>
      </c>
      <c r="AA26" s="101">
        <f t="shared" si="9"/>
        <v>2</v>
      </c>
      <c r="AB26" s="101">
        <f t="shared" si="11"/>
        <v>2</v>
      </c>
      <c r="AC26" s="101">
        <f t="shared" si="12"/>
        <v>0.8</v>
      </c>
      <c r="AD26" s="101">
        <f t="shared" si="13"/>
        <v>2.8</v>
      </c>
      <c r="AE26" s="101">
        <f t="shared" si="14"/>
        <v>6</v>
      </c>
      <c r="AF26" s="101">
        <f t="shared" si="15"/>
        <v>6</v>
      </c>
      <c r="AG26" s="101">
        <f t="shared" si="16"/>
        <v>4</v>
      </c>
      <c r="AH26" s="101">
        <f t="shared" si="17"/>
        <v>3.2</v>
      </c>
    </row>
    <row r="27" spans="1:34" ht="12.75">
      <c r="A27" s="29">
        <v>23</v>
      </c>
      <c r="B27" s="25" t="s">
        <v>11</v>
      </c>
      <c r="C27" s="97">
        <v>4</v>
      </c>
      <c r="D27" s="97">
        <v>1.5</v>
      </c>
      <c r="E27" s="97">
        <v>1</v>
      </c>
      <c r="F27" s="93">
        <f t="shared" si="0"/>
        <v>2.5</v>
      </c>
      <c r="G27" s="98">
        <v>6</v>
      </c>
      <c r="H27" s="98">
        <v>6</v>
      </c>
      <c r="I27" s="95">
        <f t="shared" si="1"/>
        <v>2</v>
      </c>
      <c r="J27" s="96">
        <f t="shared" si="2"/>
        <v>3.5</v>
      </c>
      <c r="K27" s="81">
        <v>0</v>
      </c>
      <c r="L27" s="81">
        <v>0</v>
      </c>
      <c r="M27" s="81">
        <v>0</v>
      </c>
      <c r="N27" s="77">
        <v>0</v>
      </c>
      <c r="O27" s="82">
        <v>1</v>
      </c>
      <c r="P27" s="82">
        <v>1</v>
      </c>
      <c r="Q27" s="79">
        <f t="shared" si="4"/>
        <v>1</v>
      </c>
      <c r="R27" s="80">
        <f t="shared" si="5"/>
        <v>1</v>
      </c>
      <c r="S27" s="114">
        <v>2</v>
      </c>
      <c r="T27" s="114">
        <v>1</v>
      </c>
      <c r="U27" s="114">
        <v>0</v>
      </c>
      <c r="V27" s="111">
        <f t="shared" si="10"/>
        <v>1</v>
      </c>
      <c r="W27" s="112">
        <v>3</v>
      </c>
      <c r="X27" s="112">
        <v>2</v>
      </c>
      <c r="Y27" s="113">
        <f t="shared" si="6"/>
        <v>1</v>
      </c>
      <c r="Z27" s="113">
        <f t="shared" si="7"/>
        <v>1</v>
      </c>
      <c r="AA27" s="101">
        <f t="shared" si="9"/>
        <v>6</v>
      </c>
      <c r="AB27" s="101">
        <f t="shared" si="11"/>
        <v>2.5</v>
      </c>
      <c r="AC27" s="101">
        <f t="shared" si="12"/>
        <v>1</v>
      </c>
      <c r="AD27" s="101">
        <f t="shared" si="13"/>
        <v>3.5</v>
      </c>
      <c r="AE27" s="101">
        <f t="shared" si="14"/>
        <v>10</v>
      </c>
      <c r="AF27" s="101">
        <f t="shared" si="15"/>
        <v>9</v>
      </c>
      <c r="AG27" s="101">
        <f t="shared" si="16"/>
        <v>4</v>
      </c>
      <c r="AH27" s="101">
        <f t="shared" si="17"/>
        <v>5.5</v>
      </c>
    </row>
    <row r="28" spans="1:34" ht="12.75">
      <c r="A28" s="29">
        <v>24</v>
      </c>
      <c r="B28" s="25" t="s">
        <v>52</v>
      </c>
      <c r="C28" s="97">
        <v>1</v>
      </c>
      <c r="D28" s="97">
        <v>0.5</v>
      </c>
      <c r="E28" s="97">
        <v>0</v>
      </c>
      <c r="F28" s="93">
        <f t="shared" si="0"/>
        <v>0.5</v>
      </c>
      <c r="G28" s="98">
        <v>3</v>
      </c>
      <c r="H28" s="98">
        <v>3</v>
      </c>
      <c r="I28" s="95">
        <f t="shared" si="1"/>
        <v>2</v>
      </c>
      <c r="J28" s="96">
        <f t="shared" si="2"/>
        <v>2.5</v>
      </c>
      <c r="K28" s="81">
        <v>0</v>
      </c>
      <c r="L28" s="81">
        <v>0</v>
      </c>
      <c r="M28" s="81">
        <v>0</v>
      </c>
      <c r="N28" s="77">
        <f aca="true" t="shared" si="18" ref="N28:N38">L28+M28</f>
        <v>0</v>
      </c>
      <c r="O28" s="82">
        <v>0</v>
      </c>
      <c r="P28" s="82">
        <v>0</v>
      </c>
      <c r="Q28" s="79">
        <f t="shared" si="4"/>
        <v>0</v>
      </c>
      <c r="R28" s="80">
        <f t="shared" si="5"/>
        <v>0</v>
      </c>
      <c r="S28" s="114">
        <v>0</v>
      </c>
      <c r="T28" s="114">
        <v>0</v>
      </c>
      <c r="U28" s="114">
        <v>0</v>
      </c>
      <c r="V28" s="111">
        <f t="shared" si="10"/>
        <v>0</v>
      </c>
      <c r="W28" s="112">
        <v>1</v>
      </c>
      <c r="X28" s="112">
        <v>1</v>
      </c>
      <c r="Y28" s="113">
        <f t="shared" si="6"/>
        <v>1</v>
      </c>
      <c r="Z28" s="113">
        <f t="shared" si="7"/>
        <v>1</v>
      </c>
      <c r="AA28" s="101">
        <f t="shared" si="9"/>
        <v>1</v>
      </c>
      <c r="AB28" s="101">
        <f t="shared" si="11"/>
        <v>0.5</v>
      </c>
      <c r="AC28" s="101">
        <f t="shared" si="12"/>
        <v>0</v>
      </c>
      <c r="AD28" s="101">
        <f t="shared" si="13"/>
        <v>0.5</v>
      </c>
      <c r="AE28" s="101">
        <f t="shared" si="14"/>
        <v>4</v>
      </c>
      <c r="AF28" s="101">
        <f t="shared" si="15"/>
        <v>4</v>
      </c>
      <c r="AG28" s="101">
        <f t="shared" si="16"/>
        <v>3</v>
      </c>
      <c r="AH28" s="101">
        <f t="shared" si="17"/>
        <v>3.5</v>
      </c>
    </row>
    <row r="29" spans="1:34" ht="12.75">
      <c r="A29" s="29">
        <v>25</v>
      </c>
      <c r="B29" s="25" t="s">
        <v>13</v>
      </c>
      <c r="C29" s="97">
        <v>7</v>
      </c>
      <c r="D29" s="97">
        <v>2.5</v>
      </c>
      <c r="E29" s="97">
        <v>1</v>
      </c>
      <c r="F29" s="93">
        <f t="shared" si="0"/>
        <v>3.5</v>
      </c>
      <c r="G29" s="98">
        <v>9</v>
      </c>
      <c r="H29" s="98">
        <v>9</v>
      </c>
      <c r="I29" s="95">
        <f t="shared" si="1"/>
        <v>2</v>
      </c>
      <c r="J29" s="96">
        <f t="shared" si="2"/>
        <v>5.5</v>
      </c>
      <c r="K29" s="81">
        <v>1</v>
      </c>
      <c r="L29" s="81">
        <v>0</v>
      </c>
      <c r="M29" s="81">
        <v>0.2</v>
      </c>
      <c r="N29" s="77">
        <f t="shared" si="18"/>
        <v>0.2</v>
      </c>
      <c r="O29" s="82">
        <v>3</v>
      </c>
      <c r="P29" s="82">
        <v>3</v>
      </c>
      <c r="Q29" s="79">
        <f t="shared" si="4"/>
        <v>2</v>
      </c>
      <c r="R29" s="80">
        <f t="shared" si="5"/>
        <v>2.8</v>
      </c>
      <c r="S29" s="114">
        <v>2</v>
      </c>
      <c r="T29" s="114">
        <v>1</v>
      </c>
      <c r="U29" s="114">
        <v>0</v>
      </c>
      <c r="V29" s="111">
        <f t="shared" si="10"/>
        <v>1</v>
      </c>
      <c r="W29" s="112">
        <v>3</v>
      </c>
      <c r="X29" s="112">
        <v>3</v>
      </c>
      <c r="Y29" s="113">
        <f t="shared" si="6"/>
        <v>1</v>
      </c>
      <c r="Z29" s="113">
        <f t="shared" si="7"/>
        <v>2</v>
      </c>
      <c r="AA29" s="101">
        <f t="shared" si="9"/>
        <v>10</v>
      </c>
      <c r="AB29" s="101">
        <f t="shared" si="11"/>
        <v>3.5</v>
      </c>
      <c r="AC29" s="101">
        <f t="shared" si="12"/>
        <v>1.2</v>
      </c>
      <c r="AD29" s="101">
        <f t="shared" si="13"/>
        <v>4.7</v>
      </c>
      <c r="AE29" s="101">
        <f t="shared" si="14"/>
        <v>15</v>
      </c>
      <c r="AF29" s="101">
        <f t="shared" si="15"/>
        <v>15</v>
      </c>
      <c r="AG29" s="101">
        <f t="shared" si="16"/>
        <v>5</v>
      </c>
      <c r="AH29" s="101">
        <f t="shared" si="17"/>
        <v>10.3</v>
      </c>
    </row>
    <row r="30" spans="1:34" ht="12.75">
      <c r="A30" s="29">
        <v>26</v>
      </c>
      <c r="B30" s="25" t="s">
        <v>23</v>
      </c>
      <c r="C30" s="97">
        <v>7</v>
      </c>
      <c r="D30" s="97">
        <v>1</v>
      </c>
      <c r="E30" s="97">
        <v>2</v>
      </c>
      <c r="F30" s="93">
        <f t="shared" si="0"/>
        <v>3</v>
      </c>
      <c r="G30" s="98">
        <v>13</v>
      </c>
      <c r="H30" s="98">
        <v>8</v>
      </c>
      <c r="I30" s="95">
        <f t="shared" si="1"/>
        <v>6</v>
      </c>
      <c r="J30" s="96">
        <f t="shared" si="2"/>
        <v>5</v>
      </c>
      <c r="K30" s="81">
        <v>1</v>
      </c>
      <c r="L30" s="81">
        <v>0</v>
      </c>
      <c r="M30" s="81">
        <v>0</v>
      </c>
      <c r="N30" s="77">
        <f t="shared" si="18"/>
        <v>0</v>
      </c>
      <c r="O30" s="82">
        <v>1</v>
      </c>
      <c r="P30" s="82">
        <v>1</v>
      </c>
      <c r="Q30" s="79">
        <f t="shared" si="4"/>
        <v>0</v>
      </c>
      <c r="R30" s="80">
        <f t="shared" si="5"/>
        <v>1</v>
      </c>
      <c r="S30" s="114">
        <v>2</v>
      </c>
      <c r="T30" s="114">
        <v>0.5</v>
      </c>
      <c r="U30" s="114">
        <v>1</v>
      </c>
      <c r="V30" s="111">
        <f t="shared" si="10"/>
        <v>1.5</v>
      </c>
      <c r="W30" s="112">
        <v>3</v>
      </c>
      <c r="X30" s="112">
        <v>3</v>
      </c>
      <c r="Y30" s="113">
        <f t="shared" si="6"/>
        <v>1</v>
      </c>
      <c r="Z30" s="113">
        <f t="shared" si="7"/>
        <v>1.5</v>
      </c>
      <c r="AA30" s="101">
        <f t="shared" si="9"/>
        <v>10</v>
      </c>
      <c r="AB30" s="101">
        <f t="shared" si="11"/>
        <v>1.5</v>
      </c>
      <c r="AC30" s="101">
        <f t="shared" si="12"/>
        <v>3</v>
      </c>
      <c r="AD30" s="101">
        <f t="shared" si="13"/>
        <v>4.5</v>
      </c>
      <c r="AE30" s="101">
        <f t="shared" si="14"/>
        <v>17</v>
      </c>
      <c r="AF30" s="101">
        <f t="shared" si="15"/>
        <v>12</v>
      </c>
      <c r="AG30" s="101">
        <f t="shared" si="16"/>
        <v>7</v>
      </c>
      <c r="AH30" s="101">
        <f t="shared" si="17"/>
        <v>7.5</v>
      </c>
    </row>
    <row r="31" spans="1:34" ht="12.75">
      <c r="A31" s="29">
        <v>27</v>
      </c>
      <c r="B31" s="25" t="s">
        <v>22</v>
      </c>
      <c r="C31" s="97">
        <v>3</v>
      </c>
      <c r="D31" s="97">
        <v>2.2</v>
      </c>
      <c r="E31" s="97">
        <v>2</v>
      </c>
      <c r="F31" s="93">
        <f t="shared" si="0"/>
        <v>4.2</v>
      </c>
      <c r="G31" s="98">
        <v>14</v>
      </c>
      <c r="H31" s="98">
        <v>14</v>
      </c>
      <c r="I31" s="95">
        <f t="shared" si="1"/>
        <v>11</v>
      </c>
      <c r="J31" s="96">
        <f t="shared" si="2"/>
        <v>9.8</v>
      </c>
      <c r="K31" s="81">
        <v>0</v>
      </c>
      <c r="L31" s="81">
        <v>0</v>
      </c>
      <c r="M31" s="81">
        <v>0</v>
      </c>
      <c r="N31" s="77">
        <f t="shared" si="18"/>
        <v>0</v>
      </c>
      <c r="O31" s="82">
        <v>1</v>
      </c>
      <c r="P31" s="82">
        <v>1</v>
      </c>
      <c r="Q31" s="79">
        <f t="shared" si="4"/>
        <v>1</v>
      </c>
      <c r="R31" s="80">
        <f t="shared" si="5"/>
        <v>1</v>
      </c>
      <c r="S31" s="114">
        <v>0</v>
      </c>
      <c r="T31" s="114">
        <v>0</v>
      </c>
      <c r="U31" s="114">
        <v>1</v>
      </c>
      <c r="V31" s="111">
        <f t="shared" si="10"/>
        <v>1</v>
      </c>
      <c r="W31" s="112">
        <v>6</v>
      </c>
      <c r="X31" s="112">
        <v>6</v>
      </c>
      <c r="Y31" s="113">
        <f t="shared" si="6"/>
        <v>6</v>
      </c>
      <c r="Z31" s="113">
        <f t="shared" si="7"/>
        <v>5</v>
      </c>
      <c r="AA31" s="101">
        <f t="shared" si="9"/>
        <v>3</v>
      </c>
      <c r="AB31" s="101">
        <f t="shared" si="11"/>
        <v>2.2</v>
      </c>
      <c r="AC31" s="101">
        <f t="shared" si="12"/>
        <v>3</v>
      </c>
      <c r="AD31" s="101">
        <f t="shared" si="13"/>
        <v>5.2</v>
      </c>
      <c r="AE31" s="101">
        <f t="shared" si="14"/>
        <v>21</v>
      </c>
      <c r="AF31" s="101">
        <f t="shared" si="15"/>
        <v>21</v>
      </c>
      <c r="AG31" s="101">
        <f t="shared" si="16"/>
        <v>18</v>
      </c>
      <c r="AH31" s="101">
        <f t="shared" si="17"/>
        <v>15.8</v>
      </c>
    </row>
    <row r="32" spans="1:34" ht="12.75">
      <c r="A32" s="29">
        <v>28</v>
      </c>
      <c r="B32" s="25" t="s">
        <v>21</v>
      </c>
      <c r="C32" s="97">
        <v>2</v>
      </c>
      <c r="D32" s="97">
        <v>1</v>
      </c>
      <c r="E32" s="97">
        <v>1</v>
      </c>
      <c r="F32" s="93">
        <f t="shared" si="0"/>
        <v>2</v>
      </c>
      <c r="G32" s="98">
        <v>7</v>
      </c>
      <c r="H32" s="98">
        <v>7</v>
      </c>
      <c r="I32" s="95">
        <f t="shared" si="1"/>
        <v>5</v>
      </c>
      <c r="J32" s="96">
        <f t="shared" si="2"/>
        <v>5</v>
      </c>
      <c r="K32" s="81">
        <v>0</v>
      </c>
      <c r="L32" s="81">
        <v>0</v>
      </c>
      <c r="M32" s="81">
        <v>0</v>
      </c>
      <c r="N32" s="77">
        <f t="shared" si="18"/>
        <v>0</v>
      </c>
      <c r="O32" s="82">
        <v>4</v>
      </c>
      <c r="P32" s="82">
        <v>4</v>
      </c>
      <c r="Q32" s="79">
        <f t="shared" si="4"/>
        <v>4</v>
      </c>
      <c r="R32" s="80">
        <f t="shared" si="5"/>
        <v>4</v>
      </c>
      <c r="S32" s="114">
        <v>1</v>
      </c>
      <c r="T32" s="114">
        <v>1</v>
      </c>
      <c r="U32" s="114">
        <v>0</v>
      </c>
      <c r="V32" s="111">
        <f t="shared" si="10"/>
        <v>1</v>
      </c>
      <c r="W32" s="112">
        <v>4</v>
      </c>
      <c r="X32" s="112">
        <v>4</v>
      </c>
      <c r="Y32" s="113">
        <f t="shared" si="6"/>
        <v>3</v>
      </c>
      <c r="Z32" s="113">
        <f t="shared" si="7"/>
        <v>3</v>
      </c>
      <c r="AA32" s="101">
        <f t="shared" si="9"/>
        <v>3</v>
      </c>
      <c r="AB32" s="101">
        <f t="shared" si="11"/>
        <v>2</v>
      </c>
      <c r="AC32" s="101">
        <f t="shared" si="12"/>
        <v>1</v>
      </c>
      <c r="AD32" s="101">
        <f t="shared" si="13"/>
        <v>3</v>
      </c>
      <c r="AE32" s="101">
        <f t="shared" si="14"/>
        <v>15</v>
      </c>
      <c r="AF32" s="101">
        <f t="shared" si="15"/>
        <v>15</v>
      </c>
      <c r="AG32" s="101">
        <f t="shared" si="16"/>
        <v>12</v>
      </c>
      <c r="AH32" s="101">
        <f t="shared" si="17"/>
        <v>12</v>
      </c>
    </row>
    <row r="33" spans="1:34" ht="12.75">
      <c r="A33" s="29">
        <v>29</v>
      </c>
      <c r="B33" s="25" t="s">
        <v>43</v>
      </c>
      <c r="C33" s="97">
        <v>6</v>
      </c>
      <c r="D33" s="97">
        <v>3.5</v>
      </c>
      <c r="E33" s="97">
        <v>0</v>
      </c>
      <c r="F33" s="93">
        <f t="shared" si="0"/>
        <v>3.5</v>
      </c>
      <c r="G33" s="98">
        <v>8</v>
      </c>
      <c r="H33" s="98">
        <v>7</v>
      </c>
      <c r="I33" s="95">
        <f t="shared" si="1"/>
        <v>2</v>
      </c>
      <c r="J33" s="96">
        <f t="shared" si="2"/>
        <v>3.5</v>
      </c>
      <c r="K33" s="81">
        <v>0</v>
      </c>
      <c r="L33" s="81">
        <v>0</v>
      </c>
      <c r="M33" s="81">
        <v>0</v>
      </c>
      <c r="N33" s="77">
        <f t="shared" si="18"/>
        <v>0</v>
      </c>
      <c r="O33" s="82">
        <v>1</v>
      </c>
      <c r="P33" s="82">
        <v>1</v>
      </c>
      <c r="Q33" s="79">
        <f t="shared" si="4"/>
        <v>1</v>
      </c>
      <c r="R33" s="80">
        <f t="shared" si="5"/>
        <v>1</v>
      </c>
      <c r="S33" s="114">
        <v>3</v>
      </c>
      <c r="T33" s="114">
        <v>2</v>
      </c>
      <c r="U33" s="114">
        <v>0</v>
      </c>
      <c r="V33" s="111">
        <f t="shared" si="10"/>
        <v>2</v>
      </c>
      <c r="W33" s="112">
        <v>3</v>
      </c>
      <c r="X33" s="112">
        <v>2</v>
      </c>
      <c r="Y33" s="113">
        <f t="shared" si="6"/>
        <v>0</v>
      </c>
      <c r="Z33" s="113">
        <f t="shared" si="7"/>
        <v>0</v>
      </c>
      <c r="AA33" s="101">
        <f t="shared" si="9"/>
        <v>9</v>
      </c>
      <c r="AB33" s="101">
        <f t="shared" si="11"/>
        <v>5.5</v>
      </c>
      <c r="AC33" s="101">
        <f t="shared" si="12"/>
        <v>0</v>
      </c>
      <c r="AD33" s="101">
        <f t="shared" si="13"/>
        <v>5.5</v>
      </c>
      <c r="AE33" s="101">
        <f t="shared" si="14"/>
        <v>12</v>
      </c>
      <c r="AF33" s="101">
        <f t="shared" si="15"/>
        <v>10</v>
      </c>
      <c r="AG33" s="101">
        <f t="shared" si="16"/>
        <v>3</v>
      </c>
      <c r="AH33" s="101">
        <f t="shared" si="17"/>
        <v>4.5</v>
      </c>
    </row>
    <row r="34" spans="1:34" ht="12.75">
      <c r="A34" s="29">
        <v>30</v>
      </c>
      <c r="B34" s="26" t="s">
        <v>12</v>
      </c>
      <c r="C34" s="99">
        <v>0</v>
      </c>
      <c r="D34" s="100">
        <v>0</v>
      </c>
      <c r="E34" s="100">
        <v>0</v>
      </c>
      <c r="F34" s="93">
        <f t="shared" si="0"/>
        <v>0</v>
      </c>
      <c r="G34" s="99">
        <v>3</v>
      </c>
      <c r="H34" s="98">
        <v>3</v>
      </c>
      <c r="I34" s="95">
        <f t="shared" si="1"/>
        <v>3</v>
      </c>
      <c r="J34" s="96">
        <f t="shared" si="2"/>
        <v>3</v>
      </c>
      <c r="K34" s="83">
        <v>0</v>
      </c>
      <c r="L34" s="84">
        <v>0</v>
      </c>
      <c r="M34" s="84">
        <v>0</v>
      </c>
      <c r="N34" s="77">
        <f t="shared" si="18"/>
        <v>0</v>
      </c>
      <c r="O34" s="83">
        <v>1</v>
      </c>
      <c r="P34" s="82">
        <v>1</v>
      </c>
      <c r="Q34" s="79">
        <f t="shared" si="4"/>
        <v>1</v>
      </c>
      <c r="R34" s="80">
        <f t="shared" si="5"/>
        <v>1</v>
      </c>
      <c r="S34" s="112">
        <v>0</v>
      </c>
      <c r="T34" s="115">
        <v>0</v>
      </c>
      <c r="U34" s="115">
        <v>0</v>
      </c>
      <c r="V34" s="111">
        <f t="shared" si="10"/>
        <v>0</v>
      </c>
      <c r="W34" s="112">
        <v>1</v>
      </c>
      <c r="X34" s="112">
        <v>1</v>
      </c>
      <c r="Y34" s="113">
        <f t="shared" si="6"/>
        <v>1</v>
      </c>
      <c r="Z34" s="113">
        <f t="shared" si="7"/>
        <v>1</v>
      </c>
      <c r="AA34" s="101">
        <f t="shared" si="9"/>
        <v>0</v>
      </c>
      <c r="AB34" s="101">
        <f t="shared" si="11"/>
        <v>0</v>
      </c>
      <c r="AC34" s="101">
        <f t="shared" si="12"/>
        <v>0</v>
      </c>
      <c r="AD34" s="101">
        <f t="shared" si="13"/>
        <v>0</v>
      </c>
      <c r="AE34" s="101">
        <f t="shared" si="14"/>
        <v>5</v>
      </c>
      <c r="AF34" s="101">
        <f t="shared" si="15"/>
        <v>5</v>
      </c>
      <c r="AG34" s="101">
        <f t="shared" si="16"/>
        <v>5</v>
      </c>
      <c r="AH34" s="101">
        <f t="shared" si="17"/>
        <v>5</v>
      </c>
    </row>
    <row r="35" spans="1:34" ht="12.75">
      <c r="A35" s="29">
        <v>31</v>
      </c>
      <c r="B35" s="23" t="s">
        <v>35</v>
      </c>
      <c r="C35" s="99">
        <v>0</v>
      </c>
      <c r="D35" s="100">
        <v>0</v>
      </c>
      <c r="E35" s="100">
        <v>0</v>
      </c>
      <c r="F35" s="93">
        <f t="shared" si="0"/>
        <v>0</v>
      </c>
      <c r="G35" s="99">
        <v>2</v>
      </c>
      <c r="H35" s="98">
        <v>2</v>
      </c>
      <c r="I35" s="95">
        <f t="shared" si="1"/>
        <v>2</v>
      </c>
      <c r="J35" s="96">
        <f t="shared" si="2"/>
        <v>2</v>
      </c>
      <c r="K35" s="83">
        <v>0</v>
      </c>
      <c r="L35" s="84">
        <v>0</v>
      </c>
      <c r="M35" s="84">
        <v>0</v>
      </c>
      <c r="N35" s="77">
        <f t="shared" si="18"/>
        <v>0</v>
      </c>
      <c r="O35" s="83">
        <v>0</v>
      </c>
      <c r="P35" s="82">
        <v>0</v>
      </c>
      <c r="Q35" s="79">
        <f t="shared" si="4"/>
        <v>0</v>
      </c>
      <c r="R35" s="80">
        <f t="shared" si="5"/>
        <v>0</v>
      </c>
      <c r="S35" s="112">
        <v>0</v>
      </c>
      <c r="T35" s="115">
        <v>0</v>
      </c>
      <c r="U35" s="115">
        <v>0</v>
      </c>
      <c r="V35" s="111">
        <f t="shared" si="10"/>
        <v>0</v>
      </c>
      <c r="W35" s="112">
        <v>1</v>
      </c>
      <c r="X35" s="112">
        <v>1</v>
      </c>
      <c r="Y35" s="113">
        <f t="shared" si="6"/>
        <v>1</v>
      </c>
      <c r="Z35" s="113">
        <f t="shared" si="7"/>
        <v>1</v>
      </c>
      <c r="AA35" s="101">
        <f t="shared" si="9"/>
        <v>0</v>
      </c>
      <c r="AB35" s="101">
        <f t="shared" si="11"/>
        <v>0</v>
      </c>
      <c r="AC35" s="101">
        <f t="shared" si="12"/>
        <v>0</v>
      </c>
      <c r="AD35" s="101">
        <f t="shared" si="13"/>
        <v>0</v>
      </c>
      <c r="AE35" s="101">
        <f t="shared" si="14"/>
        <v>3</v>
      </c>
      <c r="AF35" s="101">
        <f t="shared" si="15"/>
        <v>3</v>
      </c>
      <c r="AG35" s="101">
        <f t="shared" si="16"/>
        <v>3</v>
      </c>
      <c r="AH35" s="101">
        <f t="shared" si="17"/>
        <v>3</v>
      </c>
    </row>
    <row r="36" spans="1:34" ht="12.75">
      <c r="A36" s="29">
        <v>32</v>
      </c>
      <c r="B36" s="23" t="s">
        <v>36</v>
      </c>
      <c r="C36" s="99">
        <v>0</v>
      </c>
      <c r="D36" s="100">
        <v>0</v>
      </c>
      <c r="E36" s="100">
        <v>0</v>
      </c>
      <c r="F36" s="93">
        <f t="shared" si="0"/>
        <v>0</v>
      </c>
      <c r="G36" s="99">
        <v>2</v>
      </c>
      <c r="H36" s="98">
        <v>2</v>
      </c>
      <c r="I36" s="95">
        <f t="shared" si="1"/>
        <v>2</v>
      </c>
      <c r="J36" s="96">
        <f t="shared" si="2"/>
        <v>2</v>
      </c>
      <c r="K36" s="83">
        <v>0</v>
      </c>
      <c r="L36" s="84">
        <v>0</v>
      </c>
      <c r="M36" s="84">
        <v>0</v>
      </c>
      <c r="N36" s="77">
        <f t="shared" si="18"/>
        <v>0</v>
      </c>
      <c r="O36" s="83">
        <v>0</v>
      </c>
      <c r="P36" s="82">
        <v>0</v>
      </c>
      <c r="Q36" s="79">
        <f t="shared" si="4"/>
        <v>0</v>
      </c>
      <c r="R36" s="80">
        <f t="shared" si="5"/>
        <v>0</v>
      </c>
      <c r="S36" s="112">
        <v>0</v>
      </c>
      <c r="T36" s="115">
        <v>0</v>
      </c>
      <c r="U36" s="115">
        <v>0</v>
      </c>
      <c r="V36" s="111">
        <f t="shared" si="10"/>
        <v>0</v>
      </c>
      <c r="W36" s="112">
        <v>1</v>
      </c>
      <c r="X36" s="112">
        <v>1</v>
      </c>
      <c r="Y36" s="113">
        <f t="shared" si="6"/>
        <v>1</v>
      </c>
      <c r="Z36" s="113">
        <f t="shared" si="7"/>
        <v>1</v>
      </c>
      <c r="AA36" s="101">
        <f t="shared" si="9"/>
        <v>0</v>
      </c>
      <c r="AB36" s="101">
        <f t="shared" si="11"/>
        <v>0</v>
      </c>
      <c r="AC36" s="101">
        <f t="shared" si="12"/>
        <v>0</v>
      </c>
      <c r="AD36" s="101">
        <f t="shared" si="13"/>
        <v>0</v>
      </c>
      <c r="AE36" s="101">
        <f t="shared" si="14"/>
        <v>3</v>
      </c>
      <c r="AF36" s="101">
        <f t="shared" si="15"/>
        <v>3</v>
      </c>
      <c r="AG36" s="101">
        <f t="shared" si="16"/>
        <v>3</v>
      </c>
      <c r="AH36" s="101">
        <f t="shared" si="17"/>
        <v>3</v>
      </c>
    </row>
    <row r="37" spans="1:34" ht="12.75">
      <c r="A37" s="29">
        <v>33</v>
      </c>
      <c r="B37" s="55" t="s">
        <v>37</v>
      </c>
      <c r="C37" s="99">
        <v>0</v>
      </c>
      <c r="D37" s="99">
        <v>0</v>
      </c>
      <c r="E37" s="99">
        <v>0</v>
      </c>
      <c r="F37" s="99">
        <f t="shared" si="0"/>
        <v>0</v>
      </c>
      <c r="G37" s="98">
        <v>3</v>
      </c>
      <c r="H37" s="98">
        <v>3</v>
      </c>
      <c r="I37" s="95">
        <f t="shared" si="1"/>
        <v>3</v>
      </c>
      <c r="J37" s="96">
        <f t="shared" si="2"/>
        <v>3</v>
      </c>
      <c r="K37" s="84">
        <v>0</v>
      </c>
      <c r="L37" s="85">
        <v>0</v>
      </c>
      <c r="M37" s="85">
        <v>0</v>
      </c>
      <c r="N37" s="77">
        <f t="shared" si="18"/>
        <v>0</v>
      </c>
      <c r="O37" s="86">
        <v>1</v>
      </c>
      <c r="P37" s="82">
        <v>1</v>
      </c>
      <c r="Q37" s="79">
        <f t="shared" si="4"/>
        <v>1</v>
      </c>
      <c r="R37" s="80">
        <f t="shared" si="5"/>
        <v>1</v>
      </c>
      <c r="S37" s="115">
        <v>0</v>
      </c>
      <c r="T37" s="116">
        <v>0</v>
      </c>
      <c r="U37" s="116">
        <v>0</v>
      </c>
      <c r="V37" s="111">
        <f t="shared" si="10"/>
        <v>0</v>
      </c>
      <c r="W37" s="117">
        <v>1</v>
      </c>
      <c r="X37" s="112">
        <v>1</v>
      </c>
      <c r="Y37" s="113">
        <f t="shared" si="6"/>
        <v>1</v>
      </c>
      <c r="Z37" s="113">
        <f t="shared" si="7"/>
        <v>1</v>
      </c>
      <c r="AA37" s="101">
        <f t="shared" si="9"/>
        <v>0</v>
      </c>
      <c r="AB37" s="101">
        <f t="shared" si="11"/>
        <v>0</v>
      </c>
      <c r="AC37" s="101">
        <f t="shared" si="12"/>
        <v>0</v>
      </c>
      <c r="AD37" s="101">
        <f t="shared" si="13"/>
        <v>0</v>
      </c>
      <c r="AE37" s="101">
        <f t="shared" si="14"/>
        <v>5</v>
      </c>
      <c r="AF37" s="101">
        <f t="shared" si="15"/>
        <v>5</v>
      </c>
      <c r="AG37" s="101">
        <f t="shared" si="16"/>
        <v>5</v>
      </c>
      <c r="AH37" s="101">
        <f t="shared" si="17"/>
        <v>5</v>
      </c>
    </row>
    <row r="38" spans="1:34" ht="12.75">
      <c r="A38" s="29">
        <v>34</v>
      </c>
      <c r="B38" s="55" t="s">
        <v>67</v>
      </c>
      <c r="C38" s="99">
        <v>0</v>
      </c>
      <c r="D38" s="99">
        <v>0</v>
      </c>
      <c r="E38" s="99">
        <v>0</v>
      </c>
      <c r="F38" s="99">
        <f t="shared" si="0"/>
        <v>0</v>
      </c>
      <c r="G38" s="98">
        <v>2</v>
      </c>
      <c r="H38" s="98">
        <v>2</v>
      </c>
      <c r="I38" s="95">
        <f t="shared" si="1"/>
        <v>2</v>
      </c>
      <c r="J38" s="96">
        <f t="shared" si="2"/>
        <v>2</v>
      </c>
      <c r="K38" s="83">
        <v>0</v>
      </c>
      <c r="L38" s="83">
        <v>0</v>
      </c>
      <c r="M38" s="83">
        <v>0</v>
      </c>
      <c r="N38" s="83">
        <f t="shared" si="18"/>
        <v>0</v>
      </c>
      <c r="O38" s="82">
        <v>1</v>
      </c>
      <c r="P38" s="82">
        <v>1</v>
      </c>
      <c r="Q38" s="79">
        <f t="shared" si="4"/>
        <v>1</v>
      </c>
      <c r="R38" s="80">
        <f t="shared" si="5"/>
        <v>1</v>
      </c>
      <c r="S38" s="112">
        <v>0</v>
      </c>
      <c r="T38" s="112">
        <v>0</v>
      </c>
      <c r="U38" s="112">
        <v>0</v>
      </c>
      <c r="V38" s="112">
        <v>0</v>
      </c>
      <c r="W38" s="112">
        <v>1</v>
      </c>
      <c r="X38" s="112">
        <v>1</v>
      </c>
      <c r="Y38" s="113">
        <f t="shared" si="6"/>
        <v>1</v>
      </c>
      <c r="Z38" s="113">
        <f t="shared" si="7"/>
        <v>1</v>
      </c>
      <c r="AA38" s="101">
        <f t="shared" si="9"/>
        <v>0</v>
      </c>
      <c r="AB38" s="101">
        <f t="shared" si="11"/>
        <v>0</v>
      </c>
      <c r="AC38" s="101">
        <f t="shared" si="12"/>
        <v>0</v>
      </c>
      <c r="AD38" s="101">
        <f t="shared" si="13"/>
        <v>0</v>
      </c>
      <c r="AE38" s="101">
        <f t="shared" si="14"/>
        <v>4</v>
      </c>
      <c r="AF38" s="101">
        <f t="shared" si="15"/>
        <v>4</v>
      </c>
      <c r="AG38" s="101">
        <f t="shared" si="16"/>
        <v>4</v>
      </c>
      <c r="AH38" s="101">
        <f t="shared" si="17"/>
        <v>4</v>
      </c>
    </row>
    <row r="39" spans="1:34" ht="12.75">
      <c r="A39" s="68"/>
      <c r="B39" s="68"/>
      <c r="C39" s="68"/>
      <c r="D39" s="68"/>
      <c r="E39" s="68"/>
      <c r="F39" s="68"/>
      <c r="G39" s="69"/>
      <c r="H39" s="69"/>
      <c r="I39" s="32"/>
      <c r="J39" s="32"/>
      <c r="AA39" s="103"/>
      <c r="AB39" s="103"/>
      <c r="AC39" s="103"/>
      <c r="AD39" s="103"/>
      <c r="AE39" s="103"/>
      <c r="AF39" s="103"/>
      <c r="AG39" s="103"/>
      <c r="AH39" s="103"/>
    </row>
    <row r="41" ht="12.75">
      <c r="X41" s="104"/>
    </row>
  </sheetData>
  <sheetProtection/>
  <mergeCells count="4">
    <mergeCell ref="AA2:AH2"/>
    <mergeCell ref="S2:Z2"/>
    <mergeCell ref="C2:J2"/>
    <mergeCell ref="K2:R2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97">
      <pane xSplit="1" topLeftCell="B1" activePane="topRight" state="frozen"/>
      <selection pane="topLeft" activeCell="A88" sqref="A88"/>
      <selection pane="topRight" activeCell="G107" sqref="G107"/>
    </sheetView>
  </sheetViews>
  <sheetFormatPr defaultColWidth="9.140625" defaultRowHeight="12.75"/>
  <cols>
    <col min="1" max="1" width="6.28125" style="0" customWidth="1"/>
    <col min="2" max="2" width="49.140625" style="0" customWidth="1"/>
    <col min="3" max="3" width="38.421875" style="0" customWidth="1"/>
  </cols>
  <sheetData>
    <row r="1" spans="2:3" ht="12.75">
      <c r="B1" s="1"/>
      <c r="C1" s="42"/>
    </row>
    <row r="2" spans="2:3" ht="12.75" customHeight="1">
      <c r="B2" s="126" t="s">
        <v>79</v>
      </c>
      <c r="C2" s="126"/>
    </row>
    <row r="3" spans="2:3" ht="12.75">
      <c r="B3" s="126" t="s">
        <v>70</v>
      </c>
      <c r="C3" s="126"/>
    </row>
    <row r="4" spans="2:3" ht="12.75" customHeight="1">
      <c r="B4" s="125" t="s">
        <v>53</v>
      </c>
      <c r="C4" s="125"/>
    </row>
    <row r="5" spans="2:3" ht="28.5" customHeight="1">
      <c r="B5" s="125" t="s">
        <v>60</v>
      </c>
      <c r="C5" s="125"/>
    </row>
    <row r="6" spans="2:3" ht="12.75">
      <c r="B6" s="62" t="s">
        <v>55</v>
      </c>
      <c r="C6" s="44"/>
    </row>
    <row r="7" spans="1:3" ht="38.25">
      <c r="A7" s="131" t="s">
        <v>41</v>
      </c>
      <c r="B7" s="132" t="s">
        <v>61</v>
      </c>
      <c r="C7" s="133" t="s">
        <v>62</v>
      </c>
    </row>
    <row r="8" spans="1:4" ht="15.75" customHeight="1">
      <c r="A8" s="134">
        <v>1</v>
      </c>
      <c r="B8" s="135"/>
      <c r="C8" s="136" t="s">
        <v>0</v>
      </c>
      <c r="D8" s="33"/>
    </row>
    <row r="9" spans="1:3" ht="15.75" customHeight="1">
      <c r="A9" s="134">
        <v>2</v>
      </c>
      <c r="B9" s="136" t="s">
        <v>34</v>
      </c>
      <c r="C9" s="137"/>
    </row>
    <row r="10" spans="1:3" ht="15.75" customHeight="1">
      <c r="A10" s="134">
        <v>3</v>
      </c>
      <c r="B10" s="136" t="s">
        <v>1</v>
      </c>
      <c r="C10" s="137"/>
    </row>
    <row r="11" spans="1:3" ht="15.75" customHeight="1">
      <c r="A11" s="134">
        <v>4</v>
      </c>
      <c r="B11" s="136" t="s">
        <v>33</v>
      </c>
      <c r="C11" s="137"/>
    </row>
    <row r="12" spans="1:3" ht="15.75" customHeight="1">
      <c r="A12" s="134">
        <v>5</v>
      </c>
      <c r="B12" s="136" t="s">
        <v>2</v>
      </c>
      <c r="C12" s="137"/>
    </row>
    <row r="13" spans="1:3" ht="15.75" customHeight="1">
      <c r="A13" s="134">
        <v>6</v>
      </c>
      <c r="B13" s="136" t="s">
        <v>3</v>
      </c>
      <c r="C13" s="137"/>
    </row>
    <row r="14" spans="1:3" ht="15.75" customHeight="1">
      <c r="A14" s="134">
        <v>7</v>
      </c>
      <c r="B14" s="136" t="s">
        <v>4</v>
      </c>
      <c r="C14" s="137"/>
    </row>
    <row r="15" spans="1:3" ht="15.75" customHeight="1">
      <c r="A15" s="134">
        <v>8</v>
      </c>
      <c r="B15" s="136" t="s">
        <v>5</v>
      </c>
      <c r="C15" s="137"/>
    </row>
    <row r="16" spans="1:3" ht="15.75" customHeight="1">
      <c r="A16" s="134">
        <v>9</v>
      </c>
      <c r="B16" s="135"/>
      <c r="C16" s="136" t="s">
        <v>32</v>
      </c>
    </row>
    <row r="17" spans="1:10" ht="15.75" customHeight="1">
      <c r="A17" s="134">
        <v>10</v>
      </c>
      <c r="B17" s="136" t="s">
        <v>31</v>
      </c>
      <c r="C17" s="137"/>
      <c r="J17" t="s">
        <v>68</v>
      </c>
    </row>
    <row r="18" spans="1:3" ht="15.75" customHeight="1">
      <c r="A18" s="134">
        <v>11</v>
      </c>
      <c r="B18" s="135"/>
      <c r="C18" s="136" t="s">
        <v>30</v>
      </c>
    </row>
    <row r="19" spans="1:3" ht="15.75" customHeight="1">
      <c r="A19" s="134">
        <v>12</v>
      </c>
      <c r="B19" s="136" t="s">
        <v>29</v>
      </c>
      <c r="C19" s="137"/>
    </row>
    <row r="20" spans="1:3" ht="15.75" customHeight="1">
      <c r="A20" s="134">
        <v>13</v>
      </c>
      <c r="B20" s="135"/>
      <c r="C20" s="136" t="s">
        <v>28</v>
      </c>
    </row>
    <row r="21" spans="1:3" ht="15.75" customHeight="1">
      <c r="A21" s="134">
        <v>14</v>
      </c>
      <c r="B21" s="136" t="s">
        <v>27</v>
      </c>
      <c r="C21" s="137"/>
    </row>
    <row r="22" spans="1:3" ht="15.75" customHeight="1">
      <c r="A22" s="134">
        <v>15</v>
      </c>
      <c r="B22" s="136" t="s">
        <v>26</v>
      </c>
      <c r="C22" s="137"/>
    </row>
    <row r="23" spans="1:3" ht="15.75" customHeight="1">
      <c r="A23" s="134">
        <v>16</v>
      </c>
      <c r="B23" s="135"/>
      <c r="C23" s="136" t="s">
        <v>25</v>
      </c>
    </row>
    <row r="24" spans="1:3" ht="15.75" customHeight="1">
      <c r="A24" s="134">
        <v>17</v>
      </c>
      <c r="B24" s="136" t="s">
        <v>24</v>
      </c>
      <c r="C24" s="137"/>
    </row>
    <row r="25" spans="1:3" ht="15.75" customHeight="1">
      <c r="A25" s="134">
        <v>18</v>
      </c>
      <c r="B25" s="135"/>
      <c r="C25" s="136" t="s">
        <v>6</v>
      </c>
    </row>
    <row r="26" spans="1:3" ht="15.75" customHeight="1">
      <c r="A26" s="134">
        <v>19</v>
      </c>
      <c r="B26" s="136" t="s">
        <v>7</v>
      </c>
      <c r="C26" s="137"/>
    </row>
    <row r="27" spans="1:3" ht="15.75" customHeight="1">
      <c r="A27" s="134">
        <v>20</v>
      </c>
      <c r="B27" s="136" t="s">
        <v>8</v>
      </c>
      <c r="C27" s="137"/>
    </row>
    <row r="28" spans="1:3" ht="15.75" customHeight="1">
      <c r="A28" s="134">
        <v>21</v>
      </c>
      <c r="B28" s="136" t="s">
        <v>9</v>
      </c>
      <c r="C28" s="137"/>
    </row>
    <row r="29" spans="1:3" ht="15.75" customHeight="1">
      <c r="A29" s="134">
        <v>22</v>
      </c>
      <c r="B29" s="136" t="s">
        <v>10</v>
      </c>
      <c r="C29" s="137"/>
    </row>
    <row r="30" spans="1:3" s="122" customFormat="1" ht="15.75" customHeight="1">
      <c r="A30" s="134">
        <v>23</v>
      </c>
      <c r="B30" s="136" t="s">
        <v>11</v>
      </c>
      <c r="C30" s="137"/>
    </row>
    <row r="31" spans="1:3" s="122" customFormat="1" ht="15.75" customHeight="1">
      <c r="A31" s="134">
        <v>24</v>
      </c>
      <c r="B31" s="136" t="s">
        <v>52</v>
      </c>
      <c r="C31" s="137"/>
    </row>
    <row r="32" spans="1:3" s="122" customFormat="1" ht="15.75" customHeight="1">
      <c r="A32" s="134">
        <v>25</v>
      </c>
      <c r="B32" s="136" t="s">
        <v>13</v>
      </c>
      <c r="C32" s="137"/>
    </row>
    <row r="33" spans="1:3" ht="15.75" customHeight="1">
      <c r="A33" s="134">
        <v>26</v>
      </c>
      <c r="B33" s="136" t="s">
        <v>23</v>
      </c>
      <c r="C33" s="137"/>
    </row>
    <row r="34" spans="1:3" ht="15.75" customHeight="1">
      <c r="A34" s="134">
        <v>27</v>
      </c>
      <c r="B34" s="136" t="s">
        <v>22</v>
      </c>
      <c r="C34" s="137"/>
    </row>
    <row r="35" spans="1:3" ht="15.75" customHeight="1">
      <c r="A35" s="134">
        <v>28</v>
      </c>
      <c r="B35" s="136" t="s">
        <v>21</v>
      </c>
      <c r="C35" s="137"/>
    </row>
    <row r="36" spans="1:3" ht="15.75" customHeight="1">
      <c r="A36" s="134">
        <v>29</v>
      </c>
      <c r="B36" s="136" t="s">
        <v>43</v>
      </c>
      <c r="C36" s="137"/>
    </row>
    <row r="37" spans="1:3" ht="15.75" customHeight="1">
      <c r="A37" s="134">
        <v>30</v>
      </c>
      <c r="B37" s="135"/>
      <c r="C37" s="138" t="s">
        <v>12</v>
      </c>
    </row>
    <row r="38" spans="1:3" ht="15.75" customHeight="1">
      <c r="A38" s="134">
        <v>31</v>
      </c>
      <c r="B38" s="135"/>
      <c r="C38" s="138" t="s">
        <v>35</v>
      </c>
    </row>
    <row r="39" spans="1:3" ht="15.75" customHeight="1">
      <c r="A39" s="134">
        <v>32</v>
      </c>
      <c r="B39" s="135"/>
      <c r="C39" s="138" t="s">
        <v>36</v>
      </c>
    </row>
    <row r="40" spans="1:3" ht="15.75" customHeight="1">
      <c r="A40" s="134">
        <v>33</v>
      </c>
      <c r="B40" s="135"/>
      <c r="C40" s="139" t="s">
        <v>37</v>
      </c>
    </row>
    <row r="41" spans="1:3" ht="15.75" customHeight="1">
      <c r="A41" s="134">
        <v>34</v>
      </c>
      <c r="B41" s="135"/>
      <c r="C41" s="139" t="s">
        <v>67</v>
      </c>
    </row>
    <row r="42" spans="1:3" ht="12.75">
      <c r="A42" s="140"/>
      <c r="B42" s="141"/>
      <c r="C42" s="142"/>
    </row>
    <row r="43" spans="1:3" ht="12.75">
      <c r="A43" s="143"/>
      <c r="B43" s="63" t="s">
        <v>63</v>
      </c>
      <c r="C43" s="144"/>
    </row>
    <row r="44" spans="1:3" ht="12.75">
      <c r="A44" s="140"/>
      <c r="B44" s="145"/>
      <c r="C44" s="145"/>
    </row>
    <row r="45" spans="1:3" ht="38.25">
      <c r="A45" s="131" t="s">
        <v>41</v>
      </c>
      <c r="B45" s="132" t="s">
        <v>61</v>
      </c>
      <c r="C45" s="133" t="s">
        <v>62</v>
      </c>
    </row>
    <row r="46" spans="1:3" ht="15.75" customHeight="1">
      <c r="A46" s="134">
        <v>1</v>
      </c>
      <c r="B46" s="131"/>
      <c r="C46" s="136" t="s">
        <v>0</v>
      </c>
    </row>
    <row r="47" spans="1:3" ht="15.75" customHeight="1">
      <c r="A47" s="134">
        <v>2</v>
      </c>
      <c r="B47" s="146"/>
      <c r="C47" s="136" t="s">
        <v>34</v>
      </c>
    </row>
    <row r="48" spans="1:3" ht="15.75" customHeight="1">
      <c r="A48" s="134">
        <v>3</v>
      </c>
      <c r="B48" s="136" t="s">
        <v>1</v>
      </c>
      <c r="C48" s="146"/>
    </row>
    <row r="49" spans="1:3" ht="15.75" customHeight="1">
      <c r="A49" s="134">
        <v>4</v>
      </c>
      <c r="B49" s="136" t="s">
        <v>33</v>
      </c>
      <c r="C49" s="146"/>
    </row>
    <row r="50" spans="1:3" ht="15.75" customHeight="1">
      <c r="A50" s="134">
        <v>5</v>
      </c>
      <c r="B50" s="135"/>
      <c r="C50" s="136" t="s">
        <v>2</v>
      </c>
    </row>
    <row r="51" spans="1:3" ht="15.75" customHeight="1">
      <c r="A51" s="134">
        <v>6</v>
      </c>
      <c r="B51" s="135"/>
      <c r="C51" s="136" t="s">
        <v>3</v>
      </c>
    </row>
    <row r="52" spans="1:3" ht="15.75" customHeight="1">
      <c r="A52" s="134">
        <v>7</v>
      </c>
      <c r="B52" s="136" t="s">
        <v>4</v>
      </c>
      <c r="C52" s="146"/>
    </row>
    <row r="53" spans="1:3" ht="15.75" customHeight="1">
      <c r="A53" s="134">
        <v>8</v>
      </c>
      <c r="B53" s="135"/>
      <c r="C53" s="136" t="s">
        <v>5</v>
      </c>
    </row>
    <row r="54" spans="1:3" ht="15.75" customHeight="1">
      <c r="A54" s="134">
        <v>9</v>
      </c>
      <c r="B54" s="135"/>
      <c r="C54" s="136" t="s">
        <v>32</v>
      </c>
    </row>
    <row r="55" spans="1:3" ht="15.75" customHeight="1">
      <c r="A55" s="134">
        <v>10</v>
      </c>
      <c r="B55" s="135"/>
      <c r="C55" s="136" t="s">
        <v>31</v>
      </c>
    </row>
    <row r="56" spans="1:3" ht="15.75" customHeight="1">
      <c r="A56" s="134">
        <v>11</v>
      </c>
      <c r="B56" s="135"/>
      <c r="C56" s="136" t="s">
        <v>30</v>
      </c>
    </row>
    <row r="57" spans="1:3" ht="15.75" customHeight="1">
      <c r="A57" s="134">
        <v>12</v>
      </c>
      <c r="B57" s="135"/>
      <c r="C57" s="136" t="s">
        <v>29</v>
      </c>
    </row>
    <row r="58" spans="1:3" ht="15.75" customHeight="1">
      <c r="A58" s="134">
        <v>13</v>
      </c>
      <c r="B58" s="135"/>
      <c r="C58" s="136" t="s">
        <v>28</v>
      </c>
    </row>
    <row r="59" spans="1:3" ht="15.75" customHeight="1">
      <c r="A59" s="134">
        <v>14</v>
      </c>
      <c r="B59" s="136" t="s">
        <v>27</v>
      </c>
      <c r="C59" s="146"/>
    </row>
    <row r="60" spans="1:3" ht="15.75" customHeight="1">
      <c r="A60" s="134">
        <v>15</v>
      </c>
      <c r="B60" s="135"/>
      <c r="C60" s="136" t="s">
        <v>26</v>
      </c>
    </row>
    <row r="61" spans="1:3" ht="15.75" customHeight="1">
      <c r="A61" s="134">
        <v>16</v>
      </c>
      <c r="B61" s="135"/>
      <c r="C61" s="136" t="s">
        <v>25</v>
      </c>
    </row>
    <row r="62" spans="1:3" ht="15.75" customHeight="1">
      <c r="A62" s="134">
        <v>17</v>
      </c>
      <c r="B62" s="135"/>
      <c r="C62" s="136" t="s">
        <v>24</v>
      </c>
    </row>
    <row r="63" spans="1:3" ht="15.75" customHeight="1">
      <c r="A63" s="134">
        <v>18</v>
      </c>
      <c r="B63" s="135"/>
      <c r="C63" s="136" t="s">
        <v>6</v>
      </c>
    </row>
    <row r="64" spans="1:3" ht="15.75" customHeight="1">
      <c r="A64" s="134">
        <v>19</v>
      </c>
      <c r="B64" s="136" t="s">
        <v>7</v>
      </c>
      <c r="C64" s="146"/>
    </row>
    <row r="65" spans="1:3" ht="15.75" customHeight="1">
      <c r="A65" s="134">
        <v>20</v>
      </c>
      <c r="B65" s="136" t="s">
        <v>8</v>
      </c>
      <c r="C65" s="146"/>
    </row>
    <row r="66" spans="1:3" ht="15.75" customHeight="1">
      <c r="A66" s="134">
        <v>21</v>
      </c>
      <c r="B66" s="136" t="s">
        <v>9</v>
      </c>
      <c r="C66" s="146"/>
    </row>
    <row r="67" spans="1:3" ht="15.75" customHeight="1">
      <c r="A67" s="134">
        <v>22</v>
      </c>
      <c r="B67" s="136" t="s">
        <v>10</v>
      </c>
      <c r="C67" s="146"/>
    </row>
    <row r="68" spans="1:3" s="122" customFormat="1" ht="15.75" customHeight="1">
      <c r="A68" s="134">
        <v>23</v>
      </c>
      <c r="B68" s="136" t="s">
        <v>11</v>
      </c>
      <c r="C68" s="146"/>
    </row>
    <row r="69" spans="1:3" s="122" customFormat="1" ht="15.75" customHeight="1">
      <c r="A69" s="134">
        <v>24</v>
      </c>
      <c r="B69" s="147"/>
      <c r="C69" s="136" t="s">
        <v>52</v>
      </c>
    </row>
    <row r="70" spans="1:3" s="122" customFormat="1" ht="15.75" customHeight="1">
      <c r="A70" s="134">
        <v>25</v>
      </c>
      <c r="B70" s="136" t="s">
        <v>13</v>
      </c>
      <c r="C70" s="146"/>
    </row>
    <row r="71" spans="1:3" ht="15.75" customHeight="1">
      <c r="A71" s="134">
        <v>26</v>
      </c>
      <c r="B71" s="136" t="s">
        <v>23</v>
      </c>
      <c r="C71" s="146"/>
    </row>
    <row r="72" spans="1:3" ht="15.75" customHeight="1">
      <c r="A72" s="134">
        <v>27</v>
      </c>
      <c r="B72" s="136" t="s">
        <v>22</v>
      </c>
      <c r="C72" s="146"/>
    </row>
    <row r="73" spans="1:3" ht="15.75" customHeight="1">
      <c r="A73" s="134">
        <v>28</v>
      </c>
      <c r="B73" s="135"/>
      <c r="C73" s="136" t="s">
        <v>21</v>
      </c>
    </row>
    <row r="74" spans="1:3" ht="15.75" customHeight="1">
      <c r="A74" s="134">
        <v>29</v>
      </c>
      <c r="B74" s="136" t="s">
        <v>43</v>
      </c>
      <c r="C74" s="146"/>
    </row>
    <row r="75" spans="1:3" ht="15.75" customHeight="1">
      <c r="A75" s="134">
        <v>30</v>
      </c>
      <c r="B75" s="135"/>
      <c r="C75" s="138" t="s">
        <v>12</v>
      </c>
    </row>
    <row r="76" spans="1:3" ht="15.75" customHeight="1">
      <c r="A76" s="134">
        <v>31</v>
      </c>
      <c r="B76" s="135"/>
      <c r="C76" s="138" t="s">
        <v>35</v>
      </c>
    </row>
    <row r="77" spans="1:3" ht="15.75" customHeight="1">
      <c r="A77" s="134">
        <v>32</v>
      </c>
      <c r="B77" s="135"/>
      <c r="C77" s="138" t="s">
        <v>36</v>
      </c>
    </row>
    <row r="78" spans="1:3" ht="15.75" customHeight="1">
      <c r="A78" s="134">
        <v>33</v>
      </c>
      <c r="B78" s="135"/>
      <c r="C78" s="139" t="s">
        <v>37</v>
      </c>
    </row>
    <row r="79" spans="1:3" ht="15.75" customHeight="1">
      <c r="A79" s="134">
        <v>34</v>
      </c>
      <c r="B79" s="135"/>
      <c r="C79" s="139" t="s">
        <v>66</v>
      </c>
    </row>
    <row r="80" spans="1:3" ht="12.75">
      <c r="A80" s="140"/>
      <c r="B80" s="145"/>
      <c r="C80" s="145"/>
    </row>
    <row r="81" spans="1:3" ht="12.75">
      <c r="A81" s="140"/>
      <c r="B81" s="144"/>
      <c r="C81" s="144"/>
    </row>
    <row r="82" spans="1:3" ht="12.75">
      <c r="A82" s="140"/>
      <c r="B82" s="63" t="s">
        <v>64</v>
      </c>
      <c r="C82" s="144"/>
    </row>
    <row r="83" spans="1:3" ht="12.75">
      <c r="A83" s="140"/>
      <c r="B83" s="144"/>
      <c r="C83" s="144"/>
    </row>
    <row r="84" spans="1:3" ht="38.25">
      <c r="A84" s="131" t="s">
        <v>41</v>
      </c>
      <c r="B84" s="132" t="s">
        <v>61</v>
      </c>
      <c r="C84" s="133" t="s">
        <v>62</v>
      </c>
    </row>
    <row r="85" spans="1:3" ht="15.75" customHeight="1">
      <c r="A85" s="134">
        <v>1</v>
      </c>
      <c r="B85" s="135"/>
      <c r="C85" s="136" t="s">
        <v>34</v>
      </c>
    </row>
    <row r="86" spans="1:3" ht="15.75" customHeight="1">
      <c r="A86" s="134">
        <v>2</v>
      </c>
      <c r="B86" s="136" t="s">
        <v>1</v>
      </c>
      <c r="C86" s="137"/>
    </row>
    <row r="87" spans="1:3" ht="15.75" customHeight="1">
      <c r="A87" s="134">
        <v>3</v>
      </c>
      <c r="B87" s="136" t="s">
        <v>33</v>
      </c>
      <c r="C87" s="137"/>
    </row>
    <row r="88" spans="1:3" ht="15.75" customHeight="1">
      <c r="A88" s="134">
        <v>4</v>
      </c>
      <c r="B88" s="135"/>
      <c r="C88" s="136" t="s">
        <v>5</v>
      </c>
    </row>
    <row r="89" spans="1:3" ht="15.75" customHeight="1">
      <c r="A89" s="134">
        <v>5</v>
      </c>
      <c r="B89" s="135"/>
      <c r="C89" s="136" t="s">
        <v>32</v>
      </c>
    </row>
    <row r="90" spans="1:3" ht="15.75" customHeight="1">
      <c r="A90" s="134">
        <v>6</v>
      </c>
      <c r="B90" s="135"/>
      <c r="C90" s="136" t="s">
        <v>31</v>
      </c>
    </row>
    <row r="91" spans="1:3" ht="15.75" customHeight="1">
      <c r="A91" s="134">
        <v>7</v>
      </c>
      <c r="B91" s="135"/>
      <c r="C91" s="136" t="s">
        <v>29</v>
      </c>
    </row>
    <row r="92" spans="1:3" ht="15.75" customHeight="1">
      <c r="A92" s="134">
        <v>8</v>
      </c>
      <c r="B92" s="135"/>
      <c r="C92" s="136" t="s">
        <v>28</v>
      </c>
    </row>
    <row r="93" spans="1:3" ht="15.75" customHeight="1">
      <c r="A93" s="134">
        <v>9</v>
      </c>
      <c r="B93" s="136" t="s">
        <v>27</v>
      </c>
      <c r="C93" s="137"/>
    </row>
    <row r="94" spans="1:3" ht="15.75" customHeight="1">
      <c r="A94" s="134">
        <v>10</v>
      </c>
      <c r="B94" s="135"/>
      <c r="C94" s="136" t="s">
        <v>26</v>
      </c>
    </row>
    <row r="95" spans="1:3" ht="15.75" customHeight="1">
      <c r="A95" s="134">
        <v>11</v>
      </c>
      <c r="B95" s="135"/>
      <c r="C95" s="136" t="s">
        <v>25</v>
      </c>
    </row>
    <row r="96" spans="1:3" ht="15.75" customHeight="1">
      <c r="A96" s="134">
        <v>12</v>
      </c>
      <c r="B96" s="135"/>
      <c r="C96" s="136" t="s">
        <v>24</v>
      </c>
    </row>
    <row r="97" spans="1:3" ht="15.75" customHeight="1">
      <c r="A97" s="134">
        <v>13</v>
      </c>
      <c r="B97" s="135"/>
      <c r="C97" s="136" t="s">
        <v>6</v>
      </c>
    </row>
    <row r="98" spans="1:3" ht="15.75" customHeight="1">
      <c r="A98" s="134">
        <v>14</v>
      </c>
      <c r="B98" s="135"/>
      <c r="C98" s="136" t="s">
        <v>7</v>
      </c>
    </row>
    <row r="99" spans="1:3" ht="15.75" customHeight="1">
      <c r="A99" s="134">
        <v>15</v>
      </c>
      <c r="B99" s="135"/>
      <c r="C99" s="136" t="s">
        <v>8</v>
      </c>
    </row>
    <row r="100" spans="1:3" ht="15.75" customHeight="1">
      <c r="A100" s="134">
        <v>16</v>
      </c>
      <c r="B100" s="136" t="s">
        <v>9</v>
      </c>
      <c r="C100" s="137"/>
    </row>
    <row r="101" spans="1:3" ht="15.75" customHeight="1">
      <c r="A101" s="134">
        <v>17</v>
      </c>
      <c r="B101" s="136" t="s">
        <v>10</v>
      </c>
      <c r="C101" s="137"/>
    </row>
    <row r="102" spans="1:3" s="122" customFormat="1" ht="15.75" customHeight="1">
      <c r="A102" s="134">
        <v>18</v>
      </c>
      <c r="B102" s="147"/>
      <c r="C102" s="136" t="s">
        <v>11</v>
      </c>
    </row>
    <row r="103" spans="1:3" s="122" customFormat="1" ht="15.75" customHeight="1">
      <c r="A103" s="134">
        <v>19</v>
      </c>
      <c r="B103" s="136" t="s">
        <v>13</v>
      </c>
      <c r="C103" s="137"/>
    </row>
    <row r="104" spans="1:3" ht="15.75" customHeight="1">
      <c r="A104" s="134">
        <v>20</v>
      </c>
      <c r="B104" s="135"/>
      <c r="C104" s="136" t="s">
        <v>23</v>
      </c>
    </row>
    <row r="105" spans="1:3" ht="15.75" customHeight="1">
      <c r="A105" s="134">
        <v>21</v>
      </c>
      <c r="B105" s="136" t="s">
        <v>22</v>
      </c>
      <c r="C105" s="137"/>
    </row>
    <row r="106" spans="1:3" ht="15.75" customHeight="1">
      <c r="A106" s="134">
        <v>22</v>
      </c>
      <c r="B106" s="135"/>
      <c r="C106" s="136" t="s">
        <v>21</v>
      </c>
    </row>
    <row r="107" spans="1:3" ht="15.75" customHeight="1">
      <c r="A107" s="134">
        <v>23</v>
      </c>
      <c r="B107" s="135"/>
      <c r="C107" s="136" t="s">
        <v>43</v>
      </c>
    </row>
    <row r="108" spans="1:3" ht="15.75" customHeight="1">
      <c r="A108" s="134">
        <v>24</v>
      </c>
      <c r="B108" s="135"/>
      <c r="C108" s="138" t="s">
        <v>12</v>
      </c>
    </row>
    <row r="109" spans="1:3" ht="15.75" customHeight="1">
      <c r="A109" s="134">
        <v>25</v>
      </c>
      <c r="B109" s="135"/>
      <c r="C109" s="139" t="s">
        <v>37</v>
      </c>
    </row>
    <row r="110" spans="1:3" ht="15.75" customHeight="1">
      <c r="A110" s="134">
        <v>26</v>
      </c>
      <c r="B110" s="135"/>
      <c r="C110" s="139" t="s">
        <v>67</v>
      </c>
    </row>
    <row r="111" spans="2:3" ht="12.75">
      <c r="B111" s="130"/>
      <c r="C111" s="43"/>
    </row>
    <row r="112" spans="2:3" ht="12.75">
      <c r="B112" s="57" t="s">
        <v>56</v>
      </c>
      <c r="C112" s="64">
        <v>42108</v>
      </c>
    </row>
    <row r="113" spans="2:3" ht="12.75">
      <c r="B113" s="59" t="s">
        <v>57</v>
      </c>
      <c r="C113" s="4"/>
    </row>
    <row r="114" spans="2:3" ht="12.75">
      <c r="B114" s="43"/>
      <c r="C114" s="3"/>
    </row>
    <row r="115" ht="12.75">
      <c r="C115" s="43"/>
    </row>
    <row r="116" ht="12.75">
      <c r="C116" s="43"/>
    </row>
    <row r="163" ht="12.75">
      <c r="B163" s="10"/>
    </row>
  </sheetData>
  <sheetProtection/>
  <mergeCells count="4">
    <mergeCell ref="B2:C2"/>
    <mergeCell ref="B3:C3"/>
    <mergeCell ref="B4:C4"/>
    <mergeCell ref="B5:C5"/>
  </mergeCells>
  <printOptions/>
  <pageMargins left="0.6299212598425197" right="1.49" top="0.2362204724409449" bottom="0" header="0.5118110236220472" footer="0.5118110236220472"/>
  <pageSetup horizontalDpi="600" verticalDpi="600" orientation="portrait" paperSize="9" scale="75" r:id="rId1"/>
  <rowBreaks count="2" manualBreakCount="2">
    <brk id="42" max="2" man="1"/>
    <brk id="8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selection activeCell="A6" sqref="A6:IV41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3" width="7.8515625" style="0" customWidth="1"/>
    <col min="4" max="4" width="11.57421875" style="0" customWidth="1"/>
    <col min="5" max="5" width="10.7109375" style="0" customWidth="1"/>
    <col min="6" max="6" width="8.8515625" style="0" customWidth="1"/>
    <col min="7" max="7" width="11.8515625" style="0" customWidth="1"/>
    <col min="8" max="8" width="11.7109375" style="0" customWidth="1"/>
    <col min="9" max="9" width="4.28125" style="0" hidden="1" customWidth="1"/>
    <col min="10" max="10" width="9.421875" style="0" customWidth="1"/>
  </cols>
  <sheetData>
    <row r="1" spans="1:8" ht="12.75">
      <c r="A1" s="1"/>
      <c r="B1" s="42"/>
      <c r="C1" s="1"/>
      <c r="D1" s="1"/>
      <c r="E1" s="1"/>
      <c r="F1" s="1"/>
      <c r="G1" s="1"/>
      <c r="H1" s="1"/>
    </row>
    <row r="2" spans="1:11" ht="12.75">
      <c r="A2" s="42"/>
      <c r="B2" s="127" t="s">
        <v>75</v>
      </c>
      <c r="C2" s="127"/>
      <c r="D2" s="127"/>
      <c r="E2" s="127"/>
      <c r="F2" s="127"/>
      <c r="G2" s="42"/>
      <c r="H2" s="42"/>
      <c r="I2" s="42"/>
      <c r="J2" s="42"/>
      <c r="K2" s="43"/>
    </row>
    <row r="3" spans="1:11" ht="12.75">
      <c r="A3" s="42"/>
      <c r="B3" s="128" t="s">
        <v>54</v>
      </c>
      <c r="C3" s="128"/>
      <c r="D3" s="128"/>
      <c r="E3" s="128"/>
      <c r="F3" s="128"/>
      <c r="G3" s="44"/>
      <c r="H3" s="42"/>
      <c r="I3" s="42"/>
      <c r="J3" s="42"/>
      <c r="K3" s="43"/>
    </row>
    <row r="4" spans="1:11" ht="12.75">
      <c r="A4" s="42"/>
      <c r="B4" s="128" t="s">
        <v>69</v>
      </c>
      <c r="C4" s="128"/>
      <c r="D4" s="128"/>
      <c r="E4" s="128"/>
      <c r="F4" s="128"/>
      <c r="G4" s="44"/>
      <c r="H4" s="42"/>
      <c r="I4" s="42"/>
      <c r="J4" s="42"/>
      <c r="K4" s="43"/>
    </row>
    <row r="5" spans="1:11" ht="12.75">
      <c r="A5" s="40"/>
      <c r="B5" s="44"/>
      <c r="C5" s="44"/>
      <c r="D5" s="43"/>
      <c r="E5" s="44"/>
      <c r="F5" s="44"/>
      <c r="G5" s="44"/>
      <c r="H5" s="44"/>
      <c r="I5" s="43"/>
      <c r="J5" s="43"/>
      <c r="K5" s="43"/>
    </row>
    <row r="6" spans="1:11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2"/>
      <c r="J6" s="34" t="s">
        <v>45</v>
      </c>
      <c r="K6" s="34" t="s">
        <v>44</v>
      </c>
    </row>
    <row r="7" spans="1:11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2"/>
      <c r="J7" s="35" t="s">
        <v>50</v>
      </c>
      <c r="K7" s="35" t="s">
        <v>51</v>
      </c>
    </row>
    <row r="8" spans="1:12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41">D8+E8</f>
        <v>0</v>
      </c>
      <c r="G8" s="15">
        <v>2</v>
      </c>
      <c r="H8" s="15">
        <v>2</v>
      </c>
      <c r="I8" s="36"/>
      <c r="J8" s="21">
        <f aca="true" t="shared" si="1" ref="J8:J41">G8-C8</f>
        <v>2</v>
      </c>
      <c r="K8" s="45">
        <f aca="true" t="shared" si="2" ref="K8:K41">H8-F8</f>
        <v>2</v>
      </c>
      <c r="L8" s="33"/>
    </row>
    <row r="9" spans="1:11" ht="15.75" customHeight="1">
      <c r="A9" s="29">
        <v>2</v>
      </c>
      <c r="B9" s="25" t="s">
        <v>34</v>
      </c>
      <c r="C9" s="16">
        <v>1</v>
      </c>
      <c r="D9" s="16">
        <v>0</v>
      </c>
      <c r="E9" s="16">
        <v>0</v>
      </c>
      <c r="F9" s="14">
        <f t="shared" si="0"/>
        <v>0</v>
      </c>
      <c r="G9" s="19">
        <v>4</v>
      </c>
      <c r="H9" s="19">
        <v>4</v>
      </c>
      <c r="I9" s="7"/>
      <c r="J9" s="21">
        <f t="shared" si="1"/>
        <v>3</v>
      </c>
      <c r="K9" s="45">
        <f t="shared" si="2"/>
        <v>4</v>
      </c>
    </row>
    <row r="10" spans="1:11" ht="12.75">
      <c r="A10" s="29">
        <v>3</v>
      </c>
      <c r="B10" s="25" t="s">
        <v>1</v>
      </c>
      <c r="C10" s="16">
        <v>1</v>
      </c>
      <c r="D10" s="16">
        <v>0</v>
      </c>
      <c r="E10" s="16">
        <v>0</v>
      </c>
      <c r="F10" s="14">
        <f t="shared" si="0"/>
        <v>0</v>
      </c>
      <c r="G10" s="19">
        <v>7</v>
      </c>
      <c r="H10" s="19">
        <v>7</v>
      </c>
      <c r="I10" s="7"/>
      <c r="J10" s="21">
        <f t="shared" si="1"/>
        <v>6</v>
      </c>
      <c r="K10" s="45">
        <f t="shared" si="2"/>
        <v>7</v>
      </c>
    </row>
    <row r="11" spans="1:11" ht="22.5" customHeight="1">
      <c r="A11" s="29">
        <v>4</v>
      </c>
      <c r="B11" s="25" t="s">
        <v>33</v>
      </c>
      <c r="C11" s="16">
        <v>9</v>
      </c>
      <c r="D11" s="16">
        <v>1.5</v>
      </c>
      <c r="E11" s="16">
        <v>1</v>
      </c>
      <c r="F11" s="14">
        <f t="shared" si="0"/>
        <v>2.5</v>
      </c>
      <c r="G11" s="19">
        <v>11</v>
      </c>
      <c r="H11" s="19">
        <v>5.5</v>
      </c>
      <c r="I11" s="7"/>
      <c r="J11" s="21">
        <f t="shared" si="1"/>
        <v>2</v>
      </c>
      <c r="K11" s="45">
        <f t="shared" si="2"/>
        <v>3</v>
      </c>
    </row>
    <row r="12" spans="1:11" ht="15" customHeight="1">
      <c r="A12" s="29">
        <v>5</v>
      </c>
      <c r="B12" s="25" t="s">
        <v>2</v>
      </c>
      <c r="C12" s="16">
        <v>1</v>
      </c>
      <c r="D12" s="16">
        <v>0.5</v>
      </c>
      <c r="E12" s="16">
        <v>1</v>
      </c>
      <c r="F12" s="14">
        <f t="shared" si="0"/>
        <v>1.5</v>
      </c>
      <c r="G12" s="19">
        <v>7</v>
      </c>
      <c r="H12" s="19">
        <v>3.5</v>
      </c>
      <c r="I12" s="7"/>
      <c r="J12" s="21">
        <f t="shared" si="1"/>
        <v>6</v>
      </c>
      <c r="K12" s="45">
        <f t="shared" si="2"/>
        <v>2</v>
      </c>
    </row>
    <row r="13" spans="1:11" ht="23.25" customHeight="1">
      <c r="A13" s="29">
        <v>6</v>
      </c>
      <c r="B13" s="25" t="s">
        <v>3</v>
      </c>
      <c r="C13" s="16">
        <v>2</v>
      </c>
      <c r="D13" s="16">
        <v>0</v>
      </c>
      <c r="E13" s="16">
        <v>1</v>
      </c>
      <c r="F13" s="14">
        <f t="shared" si="0"/>
        <v>1</v>
      </c>
      <c r="G13" s="19">
        <v>2</v>
      </c>
      <c r="H13" s="19">
        <v>2</v>
      </c>
      <c r="I13" s="7"/>
      <c r="J13" s="21">
        <f t="shared" si="1"/>
        <v>0</v>
      </c>
      <c r="K13" s="45">
        <f t="shared" si="2"/>
        <v>1</v>
      </c>
    </row>
    <row r="14" spans="1:11" ht="15" customHeight="1">
      <c r="A14" s="29">
        <v>7</v>
      </c>
      <c r="B14" s="25" t="s">
        <v>4</v>
      </c>
      <c r="C14" s="16">
        <v>2</v>
      </c>
      <c r="D14" s="16">
        <v>0.5</v>
      </c>
      <c r="E14" s="16">
        <v>1</v>
      </c>
      <c r="F14" s="14">
        <f t="shared" si="0"/>
        <v>1.5</v>
      </c>
      <c r="G14" s="19">
        <v>3</v>
      </c>
      <c r="H14" s="19">
        <v>3</v>
      </c>
      <c r="I14" s="7"/>
      <c r="J14" s="21">
        <f t="shared" si="1"/>
        <v>1</v>
      </c>
      <c r="K14" s="45">
        <f t="shared" si="2"/>
        <v>1.5</v>
      </c>
    </row>
    <row r="15" spans="1:11" ht="20.25" customHeight="1">
      <c r="A15" s="29">
        <v>8</v>
      </c>
      <c r="B15" s="25" t="s">
        <v>5</v>
      </c>
      <c r="C15" s="16">
        <v>1</v>
      </c>
      <c r="D15" s="16">
        <v>0.5</v>
      </c>
      <c r="E15" s="16">
        <v>0</v>
      </c>
      <c r="F15" s="14">
        <f t="shared" si="0"/>
        <v>0.5</v>
      </c>
      <c r="G15" s="19">
        <v>4</v>
      </c>
      <c r="H15" s="19">
        <v>4</v>
      </c>
      <c r="I15" s="7"/>
      <c r="J15" s="21">
        <f t="shared" si="1"/>
        <v>3</v>
      </c>
      <c r="K15" s="45">
        <f t="shared" si="2"/>
        <v>3.5</v>
      </c>
    </row>
    <row r="16" spans="1:11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3</v>
      </c>
      <c r="H16" s="19">
        <v>3</v>
      </c>
      <c r="I16" s="7"/>
      <c r="J16" s="21">
        <f t="shared" si="1"/>
        <v>3</v>
      </c>
      <c r="K16" s="45">
        <f t="shared" si="2"/>
        <v>3</v>
      </c>
    </row>
    <row r="17" spans="1:18" ht="13.5" customHeight="1">
      <c r="A17" s="29">
        <v>10</v>
      </c>
      <c r="B17" s="25" t="s">
        <v>31</v>
      </c>
      <c r="C17" s="16">
        <v>1</v>
      </c>
      <c r="D17" s="16">
        <v>0.5</v>
      </c>
      <c r="E17" s="16">
        <v>0</v>
      </c>
      <c r="F17" s="14">
        <f t="shared" si="0"/>
        <v>0.5</v>
      </c>
      <c r="G17" s="19">
        <v>3</v>
      </c>
      <c r="H17" s="19">
        <v>3</v>
      </c>
      <c r="I17" s="7"/>
      <c r="J17" s="21">
        <f t="shared" si="1"/>
        <v>2</v>
      </c>
      <c r="K17" s="45">
        <f t="shared" si="2"/>
        <v>2.5</v>
      </c>
      <c r="R17" t="s">
        <v>68</v>
      </c>
    </row>
    <row r="18" spans="1:11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2</v>
      </c>
      <c r="H18" s="19">
        <v>2</v>
      </c>
      <c r="I18" s="7"/>
      <c r="J18" s="21">
        <f t="shared" si="1"/>
        <v>2</v>
      </c>
      <c r="K18" s="45">
        <f t="shared" si="2"/>
        <v>2</v>
      </c>
    </row>
    <row r="19" spans="1:11" ht="12.75">
      <c r="A19" s="29">
        <v>12</v>
      </c>
      <c r="B19" s="25" t="s">
        <v>29</v>
      </c>
      <c r="C19" s="16">
        <v>1</v>
      </c>
      <c r="D19" s="16">
        <v>0.5</v>
      </c>
      <c r="E19" s="16">
        <v>0</v>
      </c>
      <c r="F19" s="14">
        <f t="shared" si="0"/>
        <v>0.5</v>
      </c>
      <c r="G19" s="19">
        <v>2</v>
      </c>
      <c r="H19" s="19">
        <v>1</v>
      </c>
      <c r="I19" s="7"/>
      <c r="J19" s="21">
        <f t="shared" si="1"/>
        <v>1</v>
      </c>
      <c r="K19" s="45">
        <f t="shared" si="2"/>
        <v>0.5</v>
      </c>
    </row>
    <row r="20" spans="1:11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2</v>
      </c>
      <c r="H20" s="19">
        <v>2</v>
      </c>
      <c r="I20" s="7"/>
      <c r="J20" s="21">
        <f t="shared" si="1"/>
        <v>2</v>
      </c>
      <c r="K20" s="45">
        <f t="shared" si="2"/>
        <v>2</v>
      </c>
    </row>
    <row r="21" spans="1:11" ht="15" customHeight="1">
      <c r="A21" s="29">
        <v>14</v>
      </c>
      <c r="B21" s="25" t="s">
        <v>27</v>
      </c>
      <c r="C21" s="16">
        <v>3</v>
      </c>
      <c r="D21" s="16">
        <v>1</v>
      </c>
      <c r="E21" s="16">
        <v>1</v>
      </c>
      <c r="F21" s="14">
        <f t="shared" si="0"/>
        <v>2</v>
      </c>
      <c r="G21" s="19">
        <v>8</v>
      </c>
      <c r="H21" s="19">
        <v>4</v>
      </c>
      <c r="I21" s="7"/>
      <c r="J21" s="21">
        <f t="shared" si="1"/>
        <v>5</v>
      </c>
      <c r="K21" s="45">
        <f t="shared" si="2"/>
        <v>2</v>
      </c>
    </row>
    <row r="22" spans="1:11" ht="14.25" customHeight="1">
      <c r="A22" s="29">
        <v>15</v>
      </c>
      <c r="B22" s="25" t="s">
        <v>26</v>
      </c>
      <c r="C22" s="16">
        <v>1</v>
      </c>
      <c r="D22" s="16">
        <v>0.5</v>
      </c>
      <c r="E22" s="16">
        <v>0</v>
      </c>
      <c r="F22" s="14">
        <f t="shared" si="0"/>
        <v>0.5</v>
      </c>
      <c r="G22" s="19">
        <v>3</v>
      </c>
      <c r="H22" s="19">
        <v>3</v>
      </c>
      <c r="I22" s="7"/>
      <c r="J22" s="21">
        <f t="shared" si="1"/>
        <v>2</v>
      </c>
      <c r="K22" s="45">
        <f t="shared" si="2"/>
        <v>2.5</v>
      </c>
    </row>
    <row r="23" spans="1:11" ht="14.25" customHeight="1">
      <c r="A23" s="29">
        <v>16</v>
      </c>
      <c r="B23" s="25" t="s">
        <v>25</v>
      </c>
      <c r="C23" s="16">
        <v>1</v>
      </c>
      <c r="D23" s="16">
        <v>0</v>
      </c>
      <c r="E23" s="16">
        <v>0</v>
      </c>
      <c r="F23" s="14">
        <f t="shared" si="0"/>
        <v>0</v>
      </c>
      <c r="G23" s="19">
        <v>5</v>
      </c>
      <c r="H23" s="19">
        <v>3</v>
      </c>
      <c r="I23" s="7"/>
      <c r="J23" s="21">
        <f t="shared" si="1"/>
        <v>4</v>
      </c>
      <c r="K23" s="45">
        <f t="shared" si="2"/>
        <v>3</v>
      </c>
    </row>
    <row r="24" spans="1:11" ht="12.75" customHeight="1">
      <c r="A24" s="29">
        <v>17</v>
      </c>
      <c r="B24" s="25" t="s">
        <v>24</v>
      </c>
      <c r="C24" s="16">
        <v>2</v>
      </c>
      <c r="D24" s="16">
        <v>1.9</v>
      </c>
      <c r="E24" s="16">
        <v>0.3</v>
      </c>
      <c r="F24" s="14">
        <f t="shared" si="0"/>
        <v>2.1999999999999997</v>
      </c>
      <c r="G24" s="19">
        <v>6</v>
      </c>
      <c r="H24" s="19">
        <v>6</v>
      </c>
      <c r="I24" s="7"/>
      <c r="J24" s="21">
        <f t="shared" si="1"/>
        <v>4</v>
      </c>
      <c r="K24" s="45">
        <f t="shared" si="2"/>
        <v>3.8000000000000003</v>
      </c>
    </row>
    <row r="25" spans="1:11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2</v>
      </c>
      <c r="H25" s="19">
        <v>1.5</v>
      </c>
      <c r="I25" s="7"/>
      <c r="J25" s="21">
        <f t="shared" si="1"/>
        <v>2</v>
      </c>
      <c r="K25" s="45">
        <f t="shared" si="2"/>
        <v>1.5</v>
      </c>
    </row>
    <row r="26" spans="1:11" ht="12.75">
      <c r="A26" s="29">
        <v>19</v>
      </c>
      <c r="B26" s="25" t="s">
        <v>7</v>
      </c>
      <c r="C26" s="16">
        <v>1</v>
      </c>
      <c r="D26" s="16">
        <v>0.5</v>
      </c>
      <c r="E26" s="16">
        <v>0.2</v>
      </c>
      <c r="F26" s="14">
        <f t="shared" si="0"/>
        <v>0.7</v>
      </c>
      <c r="G26" s="19">
        <v>5</v>
      </c>
      <c r="H26" s="19">
        <v>3</v>
      </c>
      <c r="I26" s="7"/>
      <c r="J26" s="21">
        <f t="shared" si="1"/>
        <v>4</v>
      </c>
      <c r="K26" s="45">
        <f t="shared" si="2"/>
        <v>2.3</v>
      </c>
    </row>
    <row r="27" spans="1:11" ht="13.5" customHeight="1">
      <c r="A27" s="29">
        <v>20</v>
      </c>
      <c r="B27" s="25" t="s">
        <v>8</v>
      </c>
      <c r="C27" s="16">
        <v>4</v>
      </c>
      <c r="D27" s="16">
        <v>1</v>
      </c>
      <c r="E27" s="16">
        <v>1</v>
      </c>
      <c r="F27" s="14">
        <f t="shared" si="0"/>
        <v>2</v>
      </c>
      <c r="G27" s="19">
        <v>9</v>
      </c>
      <c r="H27" s="19">
        <v>5</v>
      </c>
      <c r="I27" s="7"/>
      <c r="J27" s="21">
        <f t="shared" si="1"/>
        <v>5</v>
      </c>
      <c r="K27" s="45">
        <f t="shared" si="2"/>
        <v>3</v>
      </c>
    </row>
    <row r="28" spans="1:11" ht="12" customHeight="1">
      <c r="A28" s="29">
        <v>21</v>
      </c>
      <c r="B28" s="25" t="s">
        <v>9</v>
      </c>
      <c r="C28" s="16">
        <v>2</v>
      </c>
      <c r="D28" s="16">
        <v>1.5</v>
      </c>
      <c r="E28" s="16">
        <v>0</v>
      </c>
      <c r="F28" s="14">
        <f t="shared" si="0"/>
        <v>1.5</v>
      </c>
      <c r="G28" s="19">
        <v>4</v>
      </c>
      <c r="H28" s="19">
        <v>4</v>
      </c>
      <c r="I28" s="7"/>
      <c r="J28" s="21">
        <f t="shared" si="1"/>
        <v>2</v>
      </c>
      <c r="K28" s="45">
        <f t="shared" si="2"/>
        <v>2.5</v>
      </c>
    </row>
    <row r="29" spans="1:11" ht="14.25" customHeight="1">
      <c r="A29" s="29">
        <v>22</v>
      </c>
      <c r="B29" s="25" t="s">
        <v>10</v>
      </c>
      <c r="C29" s="16">
        <v>2</v>
      </c>
      <c r="D29" s="16">
        <v>2</v>
      </c>
      <c r="E29" s="16">
        <v>0</v>
      </c>
      <c r="F29" s="14">
        <f t="shared" si="0"/>
        <v>2</v>
      </c>
      <c r="G29" s="19">
        <v>3</v>
      </c>
      <c r="H29" s="19">
        <v>3</v>
      </c>
      <c r="I29" s="7"/>
      <c r="J29" s="21">
        <f t="shared" si="1"/>
        <v>1</v>
      </c>
      <c r="K29" s="45">
        <f t="shared" si="2"/>
        <v>1</v>
      </c>
    </row>
    <row r="30" spans="1:11" s="122" customFormat="1" ht="12.75">
      <c r="A30" s="29">
        <v>23</v>
      </c>
      <c r="B30" s="25" t="s">
        <v>11</v>
      </c>
      <c r="C30" s="16">
        <v>3</v>
      </c>
      <c r="D30" s="16">
        <v>1</v>
      </c>
      <c r="E30" s="16">
        <v>1</v>
      </c>
      <c r="F30" s="14">
        <f t="shared" si="0"/>
        <v>2</v>
      </c>
      <c r="G30" s="19">
        <v>4</v>
      </c>
      <c r="H30" s="19">
        <v>4</v>
      </c>
      <c r="I30" s="119"/>
      <c r="J30" s="120">
        <f t="shared" si="1"/>
        <v>1</v>
      </c>
      <c r="K30" s="121">
        <f t="shared" si="2"/>
        <v>2</v>
      </c>
    </row>
    <row r="31" spans="1:11" s="122" customFormat="1" ht="14.25" customHeight="1">
      <c r="A31" s="29">
        <v>24</v>
      </c>
      <c r="B31" s="25" t="s">
        <v>52</v>
      </c>
      <c r="C31" s="16">
        <v>1</v>
      </c>
      <c r="D31" s="16">
        <v>0.5</v>
      </c>
      <c r="E31" s="16">
        <v>0</v>
      </c>
      <c r="F31" s="14">
        <f t="shared" si="0"/>
        <v>0.5</v>
      </c>
      <c r="G31" s="19">
        <v>3</v>
      </c>
      <c r="H31" s="19">
        <v>3</v>
      </c>
      <c r="I31" s="119"/>
      <c r="J31" s="120">
        <f t="shared" si="1"/>
        <v>2</v>
      </c>
      <c r="K31" s="121">
        <f t="shared" si="2"/>
        <v>2.5</v>
      </c>
    </row>
    <row r="32" spans="1:11" s="122" customFormat="1" ht="12.75" customHeight="1">
      <c r="A32" s="29">
        <v>25</v>
      </c>
      <c r="B32" s="25" t="s">
        <v>13</v>
      </c>
      <c r="C32" s="16">
        <v>3</v>
      </c>
      <c r="D32" s="16">
        <v>1.5</v>
      </c>
      <c r="E32" s="16">
        <v>1</v>
      </c>
      <c r="F32" s="14">
        <f t="shared" si="0"/>
        <v>2.5</v>
      </c>
      <c r="G32" s="19">
        <v>7</v>
      </c>
      <c r="H32" s="19">
        <v>7</v>
      </c>
      <c r="I32" s="119"/>
      <c r="J32" s="120">
        <f t="shared" si="1"/>
        <v>4</v>
      </c>
      <c r="K32" s="121">
        <f t="shared" si="2"/>
        <v>4.5</v>
      </c>
    </row>
    <row r="33" spans="1:11" ht="12.75">
      <c r="A33" s="29">
        <v>26</v>
      </c>
      <c r="B33" s="25" t="s">
        <v>23</v>
      </c>
      <c r="C33" s="16">
        <v>7</v>
      </c>
      <c r="D33" s="16">
        <v>1</v>
      </c>
      <c r="E33" s="16">
        <v>2</v>
      </c>
      <c r="F33" s="14">
        <f t="shared" si="0"/>
        <v>3</v>
      </c>
      <c r="G33" s="19">
        <v>8</v>
      </c>
      <c r="H33" s="19">
        <v>4</v>
      </c>
      <c r="I33" s="7"/>
      <c r="J33" s="21">
        <f t="shared" si="1"/>
        <v>1</v>
      </c>
      <c r="K33" s="45">
        <f t="shared" si="2"/>
        <v>1</v>
      </c>
    </row>
    <row r="34" spans="1:11" ht="12" customHeight="1">
      <c r="A34" s="29">
        <v>27</v>
      </c>
      <c r="B34" s="25" t="s">
        <v>22</v>
      </c>
      <c r="C34" s="16">
        <v>3</v>
      </c>
      <c r="D34" s="16">
        <v>2.2</v>
      </c>
      <c r="E34" s="16">
        <v>1</v>
      </c>
      <c r="F34" s="14">
        <f t="shared" si="0"/>
        <v>3.2</v>
      </c>
      <c r="G34" s="19">
        <v>6</v>
      </c>
      <c r="H34" s="19">
        <v>5.5</v>
      </c>
      <c r="I34" s="7"/>
      <c r="J34" s="21">
        <f t="shared" si="1"/>
        <v>3</v>
      </c>
      <c r="K34" s="45">
        <f t="shared" si="2"/>
        <v>2.3</v>
      </c>
    </row>
    <row r="35" spans="1:11" ht="12" customHeight="1">
      <c r="A35" s="29">
        <v>28</v>
      </c>
      <c r="B35" s="25" t="s">
        <v>21</v>
      </c>
      <c r="C35" s="16">
        <v>2</v>
      </c>
      <c r="D35" s="16">
        <v>0.3</v>
      </c>
      <c r="E35" s="16">
        <v>1</v>
      </c>
      <c r="F35" s="14">
        <f t="shared" si="0"/>
        <v>1.3</v>
      </c>
      <c r="G35" s="19">
        <v>4</v>
      </c>
      <c r="H35" s="19">
        <v>4</v>
      </c>
      <c r="I35" s="7"/>
      <c r="J35" s="21">
        <f t="shared" si="1"/>
        <v>2</v>
      </c>
      <c r="K35" s="45">
        <f t="shared" si="2"/>
        <v>2.7</v>
      </c>
    </row>
    <row r="36" spans="1:11" ht="22.5">
      <c r="A36" s="29">
        <v>29</v>
      </c>
      <c r="B36" s="25" t="s">
        <v>43</v>
      </c>
      <c r="C36" s="16">
        <v>3</v>
      </c>
      <c r="D36" s="16">
        <v>1.5</v>
      </c>
      <c r="E36" s="16">
        <v>0</v>
      </c>
      <c r="F36" s="14">
        <f t="shared" si="0"/>
        <v>1.5</v>
      </c>
      <c r="G36" s="19">
        <v>8</v>
      </c>
      <c r="H36" s="19">
        <v>7</v>
      </c>
      <c r="I36" s="7"/>
      <c r="J36" s="21">
        <f t="shared" si="1"/>
        <v>5</v>
      </c>
      <c r="K36" s="45">
        <f t="shared" si="2"/>
        <v>5.5</v>
      </c>
    </row>
    <row r="37" spans="1:11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0"/>
        <v>0</v>
      </c>
      <c r="G37" s="30">
        <v>3</v>
      </c>
      <c r="H37" s="19">
        <v>3</v>
      </c>
      <c r="I37" s="7"/>
      <c r="J37" s="21">
        <f t="shared" si="1"/>
        <v>3</v>
      </c>
      <c r="K37" s="45">
        <f t="shared" si="2"/>
        <v>3</v>
      </c>
    </row>
    <row r="38" spans="1:11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0"/>
        <v>0</v>
      </c>
      <c r="G38" s="30">
        <v>2</v>
      </c>
      <c r="H38" s="19">
        <v>2</v>
      </c>
      <c r="I38" s="7"/>
      <c r="J38" s="21">
        <f t="shared" si="1"/>
        <v>2</v>
      </c>
      <c r="K38" s="45">
        <f t="shared" si="2"/>
        <v>2</v>
      </c>
    </row>
    <row r="39" spans="1:11" ht="12.75">
      <c r="A39" s="29">
        <v>32</v>
      </c>
      <c r="B39" s="23" t="s">
        <v>36</v>
      </c>
      <c r="C39" s="31">
        <v>0</v>
      </c>
      <c r="D39" s="13">
        <v>0</v>
      </c>
      <c r="E39" s="13">
        <v>0</v>
      </c>
      <c r="F39" s="14">
        <f t="shared" si="0"/>
        <v>0</v>
      </c>
      <c r="G39" s="30">
        <v>2</v>
      </c>
      <c r="H39" s="19">
        <v>2</v>
      </c>
      <c r="I39" s="7"/>
      <c r="J39" s="21">
        <f t="shared" si="1"/>
        <v>2</v>
      </c>
      <c r="K39" s="45">
        <f t="shared" si="2"/>
        <v>2</v>
      </c>
    </row>
    <row r="40" spans="1:11" ht="13.5" customHeight="1">
      <c r="A40" s="29">
        <v>33</v>
      </c>
      <c r="B40" s="55" t="s">
        <v>37</v>
      </c>
      <c r="C40" s="31">
        <v>0</v>
      </c>
      <c r="D40" s="31">
        <v>0</v>
      </c>
      <c r="E40" s="31">
        <v>0</v>
      </c>
      <c r="F40" s="30">
        <f t="shared" si="0"/>
        <v>0</v>
      </c>
      <c r="G40" s="19">
        <v>3</v>
      </c>
      <c r="H40" s="37">
        <v>3</v>
      </c>
      <c r="I40" s="7"/>
      <c r="J40" s="21">
        <f t="shared" si="1"/>
        <v>3</v>
      </c>
      <c r="K40" s="45">
        <f t="shared" si="2"/>
        <v>3</v>
      </c>
    </row>
    <row r="41" spans="1:11" ht="13.5" customHeight="1">
      <c r="A41" s="29">
        <v>34</v>
      </c>
      <c r="B41" s="55" t="s">
        <v>67</v>
      </c>
      <c r="C41" s="31">
        <v>0</v>
      </c>
      <c r="D41" s="31">
        <v>0</v>
      </c>
      <c r="E41" s="31">
        <v>0</v>
      </c>
      <c r="F41" s="30">
        <f t="shared" si="0"/>
        <v>0</v>
      </c>
      <c r="G41" s="19">
        <v>2</v>
      </c>
      <c r="H41" s="37">
        <v>2</v>
      </c>
      <c r="I41" s="7"/>
      <c r="J41" s="21">
        <f t="shared" si="1"/>
        <v>2</v>
      </c>
      <c r="K41" s="45">
        <f t="shared" si="2"/>
        <v>2</v>
      </c>
    </row>
    <row r="42" spans="1:11" ht="15.75">
      <c r="A42" s="68"/>
      <c r="B42" s="68"/>
      <c r="C42" s="68"/>
      <c r="D42" s="68"/>
      <c r="E42" s="68"/>
      <c r="F42" s="68"/>
      <c r="G42" s="69"/>
      <c r="H42" s="69"/>
      <c r="I42" s="5"/>
      <c r="J42" s="32"/>
      <c r="K42" s="32"/>
    </row>
    <row r="43" spans="1:11" ht="15.75">
      <c r="A43" s="56"/>
      <c r="B43" s="57" t="s">
        <v>56</v>
      </c>
      <c r="C43" s="57"/>
      <c r="D43" s="57" t="s">
        <v>76</v>
      </c>
      <c r="E43" s="57"/>
      <c r="F43" s="57"/>
      <c r="G43" s="57"/>
      <c r="H43" s="57"/>
      <c r="I43" s="46"/>
      <c r="J43" s="32"/>
      <c r="K43" s="32"/>
    </row>
    <row r="44" spans="1:11" ht="15.75">
      <c r="A44" s="58"/>
      <c r="B44" s="59" t="s">
        <v>57</v>
      </c>
      <c r="C44" s="59"/>
      <c r="D44" s="64"/>
      <c r="E44" s="59"/>
      <c r="F44" s="59"/>
      <c r="G44" s="59"/>
      <c r="H44" s="59"/>
      <c r="I44" s="46"/>
      <c r="J44" s="32"/>
      <c r="K44" s="32"/>
    </row>
    <row r="45" spans="1:11" ht="15.75">
      <c r="A45" s="56"/>
      <c r="B45" s="57"/>
      <c r="C45" s="57"/>
      <c r="D45" s="57"/>
      <c r="E45" s="57"/>
      <c r="F45" s="57"/>
      <c r="G45" s="57"/>
      <c r="H45" s="57"/>
      <c r="I45" s="46"/>
      <c r="J45" s="32"/>
      <c r="K45" s="32"/>
    </row>
    <row r="46" spans="1:12" ht="15.75">
      <c r="A46" s="56"/>
      <c r="B46" s="59"/>
      <c r="C46" s="59"/>
      <c r="D46" s="64"/>
      <c r="E46" s="57"/>
      <c r="F46" s="57"/>
      <c r="G46" s="57"/>
      <c r="H46" s="57"/>
      <c r="I46" s="8"/>
      <c r="J46" s="32"/>
      <c r="K46" s="32"/>
      <c r="L46" s="9"/>
    </row>
    <row r="47" spans="1:12" ht="12.75">
      <c r="A47" s="57"/>
      <c r="B47" s="57"/>
      <c r="C47" s="57"/>
      <c r="D47" s="57"/>
      <c r="E47" s="57"/>
      <c r="F47" s="57"/>
      <c r="G47" s="57"/>
      <c r="H47" s="57"/>
      <c r="I47" s="9"/>
      <c r="J47" s="32"/>
      <c r="K47" s="32"/>
      <c r="L47" s="9"/>
    </row>
    <row r="48" spans="1:11" ht="12.75">
      <c r="A48" s="57"/>
      <c r="B48" s="57"/>
      <c r="C48" s="57"/>
      <c r="D48" s="57"/>
      <c r="E48" s="57"/>
      <c r="F48" s="57"/>
      <c r="G48" s="57"/>
      <c r="H48" s="57"/>
      <c r="I48" s="43"/>
      <c r="J48" s="32"/>
      <c r="K48" s="32"/>
    </row>
    <row r="49" spans="1:11" ht="12.75">
      <c r="A49" s="61"/>
      <c r="B49" s="57"/>
      <c r="C49" s="57"/>
      <c r="D49" s="57"/>
      <c r="E49" s="61"/>
      <c r="F49" s="61"/>
      <c r="G49" s="61"/>
      <c r="H49" s="61"/>
      <c r="I49" s="43"/>
      <c r="J49" s="32"/>
      <c r="K49" s="32"/>
    </row>
    <row r="50" spans="1:11" ht="12.75">
      <c r="A50" s="57"/>
      <c r="B50" s="57"/>
      <c r="C50" s="57"/>
      <c r="D50" s="57"/>
      <c r="E50" s="57"/>
      <c r="F50" s="57"/>
      <c r="G50" s="57"/>
      <c r="H50" s="57"/>
      <c r="I50" s="43"/>
      <c r="J50" s="32"/>
      <c r="K50" s="32"/>
    </row>
    <row r="51" spans="1:11" ht="12.75">
      <c r="A51" s="57"/>
      <c r="B51" s="61"/>
      <c r="C51" s="61"/>
      <c r="D51" s="61"/>
      <c r="E51" s="57"/>
      <c r="F51" s="57"/>
      <c r="G51" s="57"/>
      <c r="H51" s="57"/>
      <c r="I51" s="43"/>
      <c r="J51" s="32"/>
      <c r="K51" s="32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43"/>
      <c r="J52" s="32"/>
      <c r="K52" s="32"/>
    </row>
    <row r="53" spans="1:11" ht="12.75">
      <c r="A53" s="57"/>
      <c r="B53" s="57"/>
      <c r="C53" s="57"/>
      <c r="D53" s="57"/>
      <c r="E53" s="57"/>
      <c r="F53" s="57"/>
      <c r="G53" s="57"/>
      <c r="H53" s="57"/>
      <c r="I53" s="43"/>
      <c r="J53" s="32"/>
      <c r="K53" s="32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43"/>
      <c r="J54" s="32"/>
      <c r="K54" s="32"/>
    </row>
    <row r="55" spans="1:11" ht="12.75">
      <c r="A55" s="57"/>
      <c r="B55" s="57"/>
      <c r="C55" s="57"/>
      <c r="D55" s="57"/>
      <c r="E55" s="57"/>
      <c r="F55" s="57"/>
      <c r="G55" s="57"/>
      <c r="H55" s="57"/>
      <c r="I55" s="43"/>
      <c r="J55" s="32"/>
      <c r="K55" s="32"/>
    </row>
    <row r="56" spans="1:11" ht="12.75">
      <c r="A56" s="43"/>
      <c r="B56" s="57"/>
      <c r="C56" s="57"/>
      <c r="D56" s="57"/>
      <c r="E56" s="43"/>
      <c r="F56" s="43"/>
      <c r="G56" s="43"/>
      <c r="H56" s="43"/>
      <c r="I56" s="43"/>
      <c r="J56" s="32"/>
      <c r="K56" s="32"/>
    </row>
    <row r="57" spans="1:11" ht="12.75">
      <c r="A57" s="43"/>
      <c r="B57" s="57"/>
      <c r="C57" s="57"/>
      <c r="D57" s="57"/>
      <c r="E57" s="43"/>
      <c r="F57" s="43"/>
      <c r="G57" s="43"/>
      <c r="H57" s="43"/>
      <c r="I57" s="43"/>
      <c r="J57" s="43"/>
      <c r="K57" s="43"/>
    </row>
    <row r="58" spans="1:11" ht="12.75">
      <c r="A58" s="43"/>
      <c r="B58" s="43"/>
      <c r="C58" s="43"/>
      <c r="D58" s="43"/>
      <c r="E58" s="4"/>
      <c r="F58" s="4"/>
      <c r="G58" s="1"/>
      <c r="H58" s="1"/>
      <c r="I58" s="43"/>
      <c r="J58" s="43"/>
      <c r="K58" s="43"/>
    </row>
    <row r="59" spans="1:11" ht="12.75">
      <c r="A59" s="43"/>
      <c r="B59" s="43"/>
      <c r="C59" s="43"/>
      <c r="D59" s="43"/>
      <c r="E59" s="3"/>
      <c r="F59" s="3"/>
      <c r="G59" s="1"/>
      <c r="H59" s="1"/>
      <c r="I59" s="43"/>
      <c r="J59" s="43"/>
      <c r="K59" s="43"/>
    </row>
    <row r="60" spans="1:11" ht="12.75">
      <c r="A60" s="43"/>
      <c r="B60" s="4"/>
      <c r="C60" s="4"/>
      <c r="D60" s="4"/>
      <c r="E60" s="43"/>
      <c r="F60" s="43"/>
      <c r="G60" s="43"/>
      <c r="H60" s="43"/>
      <c r="I60" s="43"/>
      <c r="J60" s="43"/>
      <c r="K60" s="43"/>
    </row>
    <row r="61" spans="1:11" ht="12.75">
      <c r="A61" s="43"/>
      <c r="B61" s="3"/>
      <c r="C61" s="3"/>
      <c r="D61" s="3"/>
      <c r="E61" s="43"/>
      <c r="F61" s="43"/>
      <c r="G61" s="43"/>
      <c r="H61" s="43"/>
      <c r="I61" s="43"/>
      <c r="J61" s="43"/>
      <c r="K61" s="43"/>
    </row>
    <row r="62" spans="2:4" ht="12.75">
      <c r="B62" s="43"/>
      <c r="C62" s="43"/>
      <c r="D62" s="43"/>
    </row>
    <row r="63" spans="2:4" ht="12.75">
      <c r="B63" s="43"/>
      <c r="C63" s="43"/>
      <c r="D63" s="43"/>
    </row>
    <row r="110" ht="12.75">
      <c r="A110" s="10"/>
    </row>
  </sheetData>
  <sheetProtection/>
  <mergeCells count="3">
    <mergeCell ref="B2:F2"/>
    <mergeCell ref="B3:F3"/>
    <mergeCell ref="B4:F4"/>
  </mergeCells>
  <printOptions/>
  <pageMargins left="0.6299212598425197" right="1.49" top="0.2362204724409449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6" sqref="A6:IV41"/>
    </sheetView>
  </sheetViews>
  <sheetFormatPr defaultColWidth="9.140625" defaultRowHeight="12.75"/>
  <cols>
    <col min="1" max="1" width="5.140625" style="38" customWidth="1"/>
    <col min="2" max="2" width="26.7109375" style="38" customWidth="1"/>
    <col min="3" max="3" width="11.28125" style="38" bestFit="1" customWidth="1"/>
    <col min="4" max="4" width="11.28125" style="38" customWidth="1"/>
    <col min="5" max="16384" width="9.140625" style="38" customWidth="1"/>
  </cols>
  <sheetData>
    <row r="2" spans="2:5" ht="12.75">
      <c r="B2" s="129" t="s">
        <v>75</v>
      </c>
      <c r="C2" s="129"/>
      <c r="D2" s="129"/>
      <c r="E2" s="129"/>
    </row>
    <row r="3" spans="1:11" ht="12.75">
      <c r="A3" s="42"/>
      <c r="B3" s="128" t="s">
        <v>69</v>
      </c>
      <c r="C3" s="128"/>
      <c r="D3" s="128"/>
      <c r="E3" s="128"/>
      <c r="F3" s="128"/>
      <c r="G3" s="44"/>
      <c r="H3" s="42"/>
      <c r="I3" s="42"/>
      <c r="J3" s="42"/>
      <c r="K3" s="43"/>
    </row>
    <row r="4" spans="2:5" ht="12.75">
      <c r="B4" s="129" t="s">
        <v>58</v>
      </c>
      <c r="C4" s="129"/>
      <c r="D4" s="129"/>
      <c r="E4" s="129"/>
    </row>
    <row r="5" spans="2:5" ht="12.75">
      <c r="B5" s="41"/>
      <c r="C5" s="39"/>
      <c r="D5" s="39"/>
      <c r="E5" s="39"/>
    </row>
    <row r="6" spans="1:10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34" t="s">
        <v>45</v>
      </c>
      <c r="J6" s="34" t="s">
        <v>44</v>
      </c>
    </row>
    <row r="7" spans="1:10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35" t="s">
        <v>50</v>
      </c>
      <c r="J7" s="35" t="s">
        <v>51</v>
      </c>
    </row>
    <row r="8" spans="1:11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29">D8+E8</f>
        <v>0</v>
      </c>
      <c r="G8" s="15">
        <v>0</v>
      </c>
      <c r="H8" s="15">
        <v>0</v>
      </c>
      <c r="I8" s="21">
        <f aca="true" t="shared" si="1" ref="I8:I41">G8-C8</f>
        <v>0</v>
      </c>
      <c r="J8" s="45">
        <f aca="true" t="shared" si="2" ref="J8:J41">H8-F8</f>
        <v>0</v>
      </c>
      <c r="K8" s="33"/>
    </row>
    <row r="9" spans="1:10" ht="15.75" customHeight="1">
      <c r="A9" s="29">
        <v>2</v>
      </c>
      <c r="B9" s="25" t="s">
        <v>34</v>
      </c>
      <c r="C9" s="16">
        <v>0</v>
      </c>
      <c r="D9" s="16">
        <v>0</v>
      </c>
      <c r="E9" s="16">
        <v>0</v>
      </c>
      <c r="F9" s="14">
        <f t="shared" si="0"/>
        <v>0</v>
      </c>
      <c r="G9" s="19">
        <v>1</v>
      </c>
      <c r="H9" s="19">
        <v>1</v>
      </c>
      <c r="I9" s="21">
        <f t="shared" si="1"/>
        <v>1</v>
      </c>
      <c r="J9" s="45">
        <f t="shared" si="2"/>
        <v>1</v>
      </c>
    </row>
    <row r="10" spans="1:10" ht="12.75">
      <c r="A10" s="29">
        <v>3</v>
      </c>
      <c r="B10" s="25" t="s">
        <v>1</v>
      </c>
      <c r="C10" s="16">
        <v>1</v>
      </c>
      <c r="D10" s="16">
        <v>0</v>
      </c>
      <c r="E10" s="16">
        <v>0.7</v>
      </c>
      <c r="F10" s="14">
        <f t="shared" si="0"/>
        <v>0.7</v>
      </c>
      <c r="G10" s="19">
        <v>1</v>
      </c>
      <c r="H10" s="19">
        <v>1</v>
      </c>
      <c r="I10" s="21">
        <f t="shared" si="1"/>
        <v>0</v>
      </c>
      <c r="J10" s="45">
        <f t="shared" si="2"/>
        <v>0.30000000000000004</v>
      </c>
    </row>
    <row r="11" spans="1:10" ht="22.5" customHeight="1">
      <c r="A11" s="29">
        <v>4</v>
      </c>
      <c r="B11" s="25" t="s">
        <v>33</v>
      </c>
      <c r="C11" s="16">
        <v>3</v>
      </c>
      <c r="D11" s="16">
        <v>0</v>
      </c>
      <c r="E11" s="16">
        <v>1</v>
      </c>
      <c r="F11" s="14">
        <f t="shared" si="0"/>
        <v>1</v>
      </c>
      <c r="G11" s="19">
        <v>3</v>
      </c>
      <c r="H11" s="19">
        <v>3</v>
      </c>
      <c r="I11" s="21">
        <f t="shared" si="1"/>
        <v>0</v>
      </c>
      <c r="J11" s="45">
        <f t="shared" si="2"/>
        <v>2</v>
      </c>
    </row>
    <row r="12" spans="1:10" ht="15" customHeight="1">
      <c r="A12" s="29">
        <v>5</v>
      </c>
      <c r="B12" s="25" t="s">
        <v>2</v>
      </c>
      <c r="C12" s="16">
        <v>0</v>
      </c>
      <c r="D12" s="16">
        <v>0</v>
      </c>
      <c r="E12" s="16">
        <v>0</v>
      </c>
      <c r="F12" s="14">
        <f t="shared" si="0"/>
        <v>0</v>
      </c>
      <c r="G12" s="19">
        <v>0</v>
      </c>
      <c r="H12" s="19">
        <v>0</v>
      </c>
      <c r="I12" s="21">
        <f t="shared" si="1"/>
        <v>0</v>
      </c>
      <c r="J12" s="45">
        <f t="shared" si="2"/>
        <v>0</v>
      </c>
    </row>
    <row r="13" spans="1:10" ht="23.25" customHeight="1">
      <c r="A13" s="29">
        <v>6</v>
      </c>
      <c r="B13" s="25" t="s">
        <v>3</v>
      </c>
      <c r="C13" s="16">
        <v>0</v>
      </c>
      <c r="D13" s="16">
        <v>0</v>
      </c>
      <c r="E13" s="16">
        <v>0</v>
      </c>
      <c r="F13" s="14">
        <f t="shared" si="0"/>
        <v>0</v>
      </c>
      <c r="G13" s="19">
        <v>0</v>
      </c>
      <c r="H13" s="19">
        <v>0</v>
      </c>
      <c r="I13" s="21">
        <f t="shared" si="1"/>
        <v>0</v>
      </c>
      <c r="J13" s="45">
        <f t="shared" si="2"/>
        <v>0</v>
      </c>
    </row>
    <row r="14" spans="1:10" ht="15" customHeight="1">
      <c r="A14" s="29">
        <v>7</v>
      </c>
      <c r="B14" s="25" t="s">
        <v>4</v>
      </c>
      <c r="C14" s="16">
        <v>1</v>
      </c>
      <c r="D14" s="16">
        <v>0</v>
      </c>
      <c r="E14" s="16">
        <v>1</v>
      </c>
      <c r="F14" s="14">
        <f t="shared" si="0"/>
        <v>1</v>
      </c>
      <c r="G14" s="19">
        <v>1</v>
      </c>
      <c r="H14" s="19">
        <v>1</v>
      </c>
      <c r="I14" s="21">
        <f t="shared" si="1"/>
        <v>0</v>
      </c>
      <c r="J14" s="45">
        <f t="shared" si="2"/>
        <v>0</v>
      </c>
    </row>
    <row r="15" spans="1:10" ht="20.25" customHeight="1">
      <c r="A15" s="29">
        <v>8</v>
      </c>
      <c r="B15" s="25" t="s">
        <v>5</v>
      </c>
      <c r="C15" s="16">
        <v>0</v>
      </c>
      <c r="D15" s="16">
        <v>0</v>
      </c>
      <c r="E15" s="16">
        <v>0</v>
      </c>
      <c r="F15" s="14">
        <f t="shared" si="0"/>
        <v>0</v>
      </c>
      <c r="G15" s="19">
        <v>1</v>
      </c>
      <c r="H15" s="19">
        <v>1</v>
      </c>
      <c r="I15" s="21">
        <f t="shared" si="1"/>
        <v>1</v>
      </c>
      <c r="J15" s="45">
        <f t="shared" si="2"/>
        <v>1</v>
      </c>
    </row>
    <row r="16" spans="1:10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1</v>
      </c>
      <c r="H16" s="19">
        <v>1</v>
      </c>
      <c r="I16" s="21">
        <f t="shared" si="1"/>
        <v>1</v>
      </c>
      <c r="J16" s="45">
        <f t="shared" si="2"/>
        <v>1</v>
      </c>
    </row>
    <row r="17" spans="1:10" ht="13.5" customHeight="1">
      <c r="A17" s="29">
        <v>10</v>
      </c>
      <c r="B17" s="25" t="s">
        <v>31</v>
      </c>
      <c r="C17" s="16">
        <v>0</v>
      </c>
      <c r="D17" s="16">
        <v>0</v>
      </c>
      <c r="E17" s="16">
        <v>0</v>
      </c>
      <c r="F17" s="14">
        <f t="shared" si="0"/>
        <v>0</v>
      </c>
      <c r="G17" s="19">
        <v>1</v>
      </c>
      <c r="H17" s="19">
        <v>1</v>
      </c>
      <c r="I17" s="21">
        <f t="shared" si="1"/>
        <v>1</v>
      </c>
      <c r="J17" s="45">
        <f t="shared" si="2"/>
        <v>1</v>
      </c>
    </row>
    <row r="18" spans="1:10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0</v>
      </c>
      <c r="H18" s="19">
        <v>0</v>
      </c>
      <c r="I18" s="21">
        <f t="shared" si="1"/>
        <v>0</v>
      </c>
      <c r="J18" s="45">
        <f t="shared" si="2"/>
        <v>0</v>
      </c>
    </row>
    <row r="19" spans="1:10" ht="12.75">
      <c r="A19" s="29">
        <v>12</v>
      </c>
      <c r="B19" s="25" t="s">
        <v>29</v>
      </c>
      <c r="C19" s="16">
        <v>0</v>
      </c>
      <c r="D19" s="16">
        <v>0</v>
      </c>
      <c r="E19" s="16">
        <v>0</v>
      </c>
      <c r="F19" s="14">
        <f t="shared" si="0"/>
        <v>0</v>
      </c>
      <c r="G19" s="19">
        <v>1</v>
      </c>
      <c r="H19" s="19">
        <v>0.5</v>
      </c>
      <c r="I19" s="21">
        <v>0.5</v>
      </c>
      <c r="J19" s="45">
        <f t="shared" si="2"/>
        <v>0.5</v>
      </c>
    </row>
    <row r="20" spans="1:10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1</v>
      </c>
      <c r="H20" s="19">
        <v>1</v>
      </c>
      <c r="I20" s="21">
        <f t="shared" si="1"/>
        <v>1</v>
      </c>
      <c r="J20" s="45">
        <f t="shared" si="2"/>
        <v>1</v>
      </c>
    </row>
    <row r="21" spans="1:10" ht="15" customHeight="1">
      <c r="A21" s="29">
        <v>14</v>
      </c>
      <c r="B21" s="25" t="s">
        <v>27</v>
      </c>
      <c r="C21" s="16">
        <v>1</v>
      </c>
      <c r="D21" s="16">
        <v>0</v>
      </c>
      <c r="E21" s="16">
        <v>0</v>
      </c>
      <c r="F21" s="14">
        <v>0</v>
      </c>
      <c r="G21" s="19">
        <v>2</v>
      </c>
      <c r="H21" s="19">
        <v>1.5</v>
      </c>
      <c r="I21" s="21">
        <f t="shared" si="1"/>
        <v>1</v>
      </c>
      <c r="J21" s="45">
        <f t="shared" si="2"/>
        <v>1.5</v>
      </c>
    </row>
    <row r="22" spans="1:10" ht="14.25" customHeight="1">
      <c r="A22" s="29">
        <v>15</v>
      </c>
      <c r="B22" s="25" t="s">
        <v>26</v>
      </c>
      <c r="C22" s="16">
        <v>0</v>
      </c>
      <c r="D22" s="16">
        <v>0</v>
      </c>
      <c r="E22" s="16">
        <v>0</v>
      </c>
      <c r="F22" s="14">
        <f t="shared" si="0"/>
        <v>0</v>
      </c>
      <c r="G22" s="19">
        <v>1</v>
      </c>
      <c r="H22" s="19">
        <v>1</v>
      </c>
      <c r="I22" s="21">
        <f t="shared" si="1"/>
        <v>1</v>
      </c>
      <c r="J22" s="45">
        <f t="shared" si="2"/>
        <v>1</v>
      </c>
    </row>
    <row r="23" spans="1:10" ht="14.25" customHeight="1">
      <c r="A23" s="29">
        <v>16</v>
      </c>
      <c r="B23" s="25" t="s">
        <v>25</v>
      </c>
      <c r="C23" s="16">
        <v>0</v>
      </c>
      <c r="D23" s="16">
        <v>0</v>
      </c>
      <c r="E23" s="16">
        <v>0</v>
      </c>
      <c r="F23" s="14">
        <f t="shared" si="0"/>
        <v>0</v>
      </c>
      <c r="G23" s="19">
        <v>1</v>
      </c>
      <c r="H23" s="19">
        <v>1</v>
      </c>
      <c r="I23" s="21">
        <f t="shared" si="1"/>
        <v>1</v>
      </c>
      <c r="J23" s="45">
        <f t="shared" si="2"/>
        <v>1</v>
      </c>
    </row>
    <row r="24" spans="1:10" ht="12.75" customHeight="1">
      <c r="A24" s="29">
        <v>17</v>
      </c>
      <c r="B24" s="25" t="s">
        <v>24</v>
      </c>
      <c r="C24" s="16">
        <v>0</v>
      </c>
      <c r="D24" s="16">
        <v>0</v>
      </c>
      <c r="E24" s="16">
        <v>0</v>
      </c>
      <c r="F24" s="14">
        <f t="shared" si="0"/>
        <v>0</v>
      </c>
      <c r="G24" s="19">
        <v>1</v>
      </c>
      <c r="H24" s="19">
        <v>1</v>
      </c>
      <c r="I24" s="21">
        <f t="shared" si="1"/>
        <v>1</v>
      </c>
      <c r="J24" s="45">
        <f t="shared" si="2"/>
        <v>1</v>
      </c>
    </row>
    <row r="25" spans="1:10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1</v>
      </c>
      <c r="H25" s="19">
        <v>1</v>
      </c>
      <c r="I25" s="21">
        <f t="shared" si="1"/>
        <v>1</v>
      </c>
      <c r="J25" s="45">
        <f t="shared" si="2"/>
        <v>1</v>
      </c>
    </row>
    <row r="26" spans="1:10" ht="12.75">
      <c r="A26" s="29">
        <v>19</v>
      </c>
      <c r="B26" s="25" t="s">
        <v>7</v>
      </c>
      <c r="C26" s="16">
        <v>0</v>
      </c>
      <c r="D26" s="16">
        <v>0</v>
      </c>
      <c r="E26" s="16">
        <v>0</v>
      </c>
      <c r="F26" s="14">
        <f t="shared" si="0"/>
        <v>0</v>
      </c>
      <c r="G26" s="19">
        <v>1</v>
      </c>
      <c r="H26" s="19">
        <v>1</v>
      </c>
      <c r="I26" s="21">
        <f t="shared" si="1"/>
        <v>1</v>
      </c>
      <c r="J26" s="45">
        <f t="shared" si="2"/>
        <v>1</v>
      </c>
    </row>
    <row r="27" spans="1:10" ht="13.5" customHeight="1">
      <c r="A27" s="29">
        <v>20</v>
      </c>
      <c r="B27" s="25" t="s">
        <v>8</v>
      </c>
      <c r="C27" s="16">
        <v>1</v>
      </c>
      <c r="D27" s="16">
        <v>0</v>
      </c>
      <c r="E27" s="16">
        <v>0.3</v>
      </c>
      <c r="F27" s="14">
        <f t="shared" si="0"/>
        <v>0.3</v>
      </c>
      <c r="G27" s="19">
        <v>2</v>
      </c>
      <c r="H27" s="19">
        <v>2</v>
      </c>
      <c r="I27" s="21">
        <f t="shared" si="1"/>
        <v>1</v>
      </c>
      <c r="J27" s="45">
        <f t="shared" si="2"/>
        <v>1.7</v>
      </c>
    </row>
    <row r="28" spans="1:10" ht="12" customHeight="1">
      <c r="A28" s="29">
        <v>21</v>
      </c>
      <c r="B28" s="25" t="s">
        <v>9</v>
      </c>
      <c r="C28" s="16">
        <v>0</v>
      </c>
      <c r="D28" s="16">
        <v>0</v>
      </c>
      <c r="E28" s="16">
        <v>0</v>
      </c>
      <c r="F28" s="14">
        <f t="shared" si="0"/>
        <v>0</v>
      </c>
      <c r="G28" s="19">
        <v>1</v>
      </c>
      <c r="H28" s="19">
        <v>0.5</v>
      </c>
      <c r="I28" s="21">
        <f t="shared" si="1"/>
        <v>1</v>
      </c>
      <c r="J28" s="45">
        <f t="shared" si="2"/>
        <v>0.5</v>
      </c>
    </row>
    <row r="29" spans="1:10" ht="14.25" customHeight="1">
      <c r="A29" s="29">
        <v>22</v>
      </c>
      <c r="B29" s="25" t="s">
        <v>10</v>
      </c>
      <c r="C29" s="16">
        <v>0</v>
      </c>
      <c r="D29" s="16">
        <v>0</v>
      </c>
      <c r="E29" s="16">
        <v>0</v>
      </c>
      <c r="F29" s="14">
        <f t="shared" si="0"/>
        <v>0</v>
      </c>
      <c r="G29" s="19">
        <v>1</v>
      </c>
      <c r="H29" s="19">
        <v>1</v>
      </c>
      <c r="I29" s="21">
        <f t="shared" si="1"/>
        <v>1</v>
      </c>
      <c r="J29" s="45">
        <f t="shared" si="2"/>
        <v>1</v>
      </c>
    </row>
    <row r="30" spans="1:10" s="122" customFormat="1" ht="12.75">
      <c r="A30" s="29">
        <v>23</v>
      </c>
      <c r="B30" s="25" t="s">
        <v>11</v>
      </c>
      <c r="C30" s="16">
        <v>0</v>
      </c>
      <c r="D30" s="16">
        <v>0</v>
      </c>
      <c r="E30" s="16">
        <v>0</v>
      </c>
      <c r="F30" s="14">
        <v>0</v>
      </c>
      <c r="G30" s="19">
        <v>1</v>
      </c>
      <c r="H30" s="19">
        <v>1</v>
      </c>
      <c r="I30" s="120">
        <f t="shared" si="1"/>
        <v>1</v>
      </c>
      <c r="J30" s="121">
        <f t="shared" si="2"/>
        <v>1</v>
      </c>
    </row>
    <row r="31" spans="1:10" s="122" customFormat="1" ht="14.25" customHeight="1">
      <c r="A31" s="29">
        <v>24</v>
      </c>
      <c r="B31" s="25" t="s">
        <v>52</v>
      </c>
      <c r="C31" s="16">
        <v>0</v>
      </c>
      <c r="D31" s="16">
        <v>0</v>
      </c>
      <c r="E31" s="16">
        <v>0</v>
      </c>
      <c r="F31" s="14">
        <f aca="true" t="shared" si="3" ref="F31:F41">D31+E31</f>
        <v>0</v>
      </c>
      <c r="G31" s="19">
        <v>0</v>
      </c>
      <c r="H31" s="19">
        <v>0</v>
      </c>
      <c r="I31" s="120">
        <f t="shared" si="1"/>
        <v>0</v>
      </c>
      <c r="J31" s="121">
        <f t="shared" si="2"/>
        <v>0</v>
      </c>
    </row>
    <row r="32" spans="1:10" s="122" customFormat="1" ht="12.75" customHeight="1">
      <c r="A32" s="29">
        <v>25</v>
      </c>
      <c r="B32" s="25" t="s">
        <v>13</v>
      </c>
      <c r="C32" s="16">
        <v>1</v>
      </c>
      <c r="D32" s="16">
        <v>0</v>
      </c>
      <c r="E32" s="16">
        <v>0</v>
      </c>
      <c r="F32" s="14">
        <f t="shared" si="3"/>
        <v>0</v>
      </c>
      <c r="G32" s="19">
        <v>3</v>
      </c>
      <c r="H32" s="19">
        <v>2.5</v>
      </c>
      <c r="I32" s="120">
        <f t="shared" si="1"/>
        <v>2</v>
      </c>
      <c r="J32" s="121">
        <f t="shared" si="2"/>
        <v>2.5</v>
      </c>
    </row>
    <row r="33" spans="1:10" ht="12.75">
      <c r="A33" s="29">
        <v>26</v>
      </c>
      <c r="B33" s="25" t="s">
        <v>23</v>
      </c>
      <c r="C33" s="16">
        <v>1</v>
      </c>
      <c r="D33" s="16">
        <v>0</v>
      </c>
      <c r="E33" s="16">
        <v>0</v>
      </c>
      <c r="F33" s="14">
        <f t="shared" si="3"/>
        <v>0</v>
      </c>
      <c r="G33" s="19">
        <v>2</v>
      </c>
      <c r="H33" s="19">
        <v>1</v>
      </c>
      <c r="I33" s="21">
        <f t="shared" si="1"/>
        <v>1</v>
      </c>
      <c r="J33" s="45">
        <f t="shared" si="2"/>
        <v>1</v>
      </c>
    </row>
    <row r="34" spans="1:10" ht="12" customHeight="1">
      <c r="A34" s="29">
        <v>27</v>
      </c>
      <c r="B34" s="25" t="s">
        <v>22</v>
      </c>
      <c r="C34" s="16">
        <v>4</v>
      </c>
      <c r="D34" s="16">
        <v>0</v>
      </c>
      <c r="E34" s="16">
        <v>1</v>
      </c>
      <c r="F34" s="14">
        <f t="shared" si="3"/>
        <v>1</v>
      </c>
      <c r="G34" s="19">
        <v>5</v>
      </c>
      <c r="H34" s="19">
        <v>2.5</v>
      </c>
      <c r="I34" s="21">
        <f t="shared" si="1"/>
        <v>1</v>
      </c>
      <c r="J34" s="45">
        <f t="shared" si="2"/>
        <v>1.5</v>
      </c>
    </row>
    <row r="35" spans="1:10" ht="12" customHeight="1">
      <c r="A35" s="29">
        <v>28</v>
      </c>
      <c r="B35" s="25" t="s">
        <v>21</v>
      </c>
      <c r="C35" s="16">
        <v>0</v>
      </c>
      <c r="D35" s="16">
        <v>0</v>
      </c>
      <c r="E35" s="16">
        <v>0</v>
      </c>
      <c r="F35" s="14">
        <f t="shared" si="3"/>
        <v>0</v>
      </c>
      <c r="G35" s="19">
        <v>2</v>
      </c>
      <c r="H35" s="19">
        <v>2</v>
      </c>
      <c r="I35" s="21">
        <f t="shared" si="1"/>
        <v>2</v>
      </c>
      <c r="J35" s="45">
        <f t="shared" si="2"/>
        <v>2</v>
      </c>
    </row>
    <row r="36" spans="1:10" ht="12.75">
      <c r="A36" s="29">
        <v>29</v>
      </c>
      <c r="B36" s="25" t="s">
        <v>43</v>
      </c>
      <c r="C36" s="16">
        <v>0</v>
      </c>
      <c r="D36" s="16">
        <v>0</v>
      </c>
      <c r="E36" s="16">
        <v>0</v>
      </c>
      <c r="F36" s="14">
        <f t="shared" si="3"/>
        <v>0</v>
      </c>
      <c r="G36" s="19">
        <v>1</v>
      </c>
      <c r="H36" s="19">
        <v>1</v>
      </c>
      <c r="I36" s="21">
        <f t="shared" si="1"/>
        <v>1</v>
      </c>
      <c r="J36" s="45">
        <f t="shared" si="2"/>
        <v>1</v>
      </c>
    </row>
    <row r="37" spans="1:10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3"/>
        <v>0</v>
      </c>
      <c r="G37" s="30">
        <v>1</v>
      </c>
      <c r="H37" s="19">
        <v>1</v>
      </c>
      <c r="I37" s="21">
        <f t="shared" si="1"/>
        <v>1</v>
      </c>
      <c r="J37" s="45">
        <f t="shared" si="2"/>
        <v>1</v>
      </c>
    </row>
    <row r="38" spans="1:10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3"/>
        <v>0</v>
      </c>
      <c r="G38" s="30">
        <v>0</v>
      </c>
      <c r="H38" s="19">
        <v>0</v>
      </c>
      <c r="I38" s="21">
        <f t="shared" si="1"/>
        <v>0</v>
      </c>
      <c r="J38" s="45">
        <f t="shared" si="2"/>
        <v>0</v>
      </c>
    </row>
    <row r="39" spans="1:10" ht="12.75">
      <c r="A39" s="29">
        <v>32</v>
      </c>
      <c r="B39" s="23" t="s">
        <v>36</v>
      </c>
      <c r="C39" s="31">
        <v>0</v>
      </c>
      <c r="D39" s="13">
        <v>0</v>
      </c>
      <c r="E39" s="13">
        <v>0</v>
      </c>
      <c r="F39" s="14">
        <f t="shared" si="3"/>
        <v>0</v>
      </c>
      <c r="G39" s="30">
        <v>0</v>
      </c>
      <c r="H39" s="19">
        <v>0</v>
      </c>
      <c r="I39" s="21">
        <f t="shared" si="1"/>
        <v>0</v>
      </c>
      <c r="J39" s="45">
        <f t="shared" si="2"/>
        <v>0</v>
      </c>
    </row>
    <row r="40" spans="1:10" ht="13.5" customHeight="1">
      <c r="A40" s="29">
        <v>33</v>
      </c>
      <c r="B40" s="27" t="s">
        <v>37</v>
      </c>
      <c r="C40" s="13">
        <v>0</v>
      </c>
      <c r="D40" s="17">
        <v>0</v>
      </c>
      <c r="E40" s="17">
        <v>0</v>
      </c>
      <c r="F40" s="14">
        <f t="shared" si="3"/>
        <v>0</v>
      </c>
      <c r="G40" s="20">
        <v>1</v>
      </c>
      <c r="H40" s="37">
        <v>1</v>
      </c>
      <c r="I40" s="21">
        <f t="shared" si="1"/>
        <v>1</v>
      </c>
      <c r="J40" s="45">
        <f t="shared" si="2"/>
        <v>1</v>
      </c>
    </row>
    <row r="41" spans="1:10" ht="13.5" customHeight="1">
      <c r="A41" s="67">
        <v>34</v>
      </c>
      <c r="B41" s="55" t="s">
        <v>67</v>
      </c>
      <c r="C41" s="31">
        <v>0</v>
      </c>
      <c r="D41" s="31">
        <v>0</v>
      </c>
      <c r="E41" s="31">
        <v>0</v>
      </c>
      <c r="F41" s="30">
        <f t="shared" si="3"/>
        <v>0</v>
      </c>
      <c r="G41" s="19">
        <v>1</v>
      </c>
      <c r="H41" s="37">
        <v>1</v>
      </c>
      <c r="I41" s="21">
        <f t="shared" si="1"/>
        <v>1</v>
      </c>
      <c r="J41" s="45">
        <f t="shared" si="2"/>
        <v>1</v>
      </c>
    </row>
    <row r="42" spans="1:10" ht="12.75">
      <c r="A42" s="60"/>
      <c r="B42" s="68"/>
      <c r="C42" s="68"/>
      <c r="D42" s="68"/>
      <c r="E42" s="68"/>
      <c r="F42" s="68"/>
      <c r="G42" s="69"/>
      <c r="H42" s="69"/>
      <c r="I42" s="32"/>
      <c r="J42" s="32"/>
    </row>
    <row r="43" spans="2:4" ht="12.75">
      <c r="B43" s="57" t="s">
        <v>56</v>
      </c>
      <c r="C43" s="57"/>
      <c r="D43" s="57" t="s">
        <v>76</v>
      </c>
    </row>
    <row r="44" spans="2:4" ht="12.75">
      <c r="B44" s="59" t="s">
        <v>57</v>
      </c>
      <c r="C44" s="59"/>
      <c r="D44" s="64"/>
    </row>
    <row r="45" spans="2:4" ht="12.75">
      <c r="B45" s="41"/>
      <c r="D45" s="65"/>
    </row>
  </sheetData>
  <sheetProtection/>
  <mergeCells count="3">
    <mergeCell ref="B2:E2"/>
    <mergeCell ref="B4:E4"/>
    <mergeCell ref="B3:F3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0.8515625" style="38" customWidth="1"/>
    <col min="2" max="2" width="30.00390625" style="38" customWidth="1"/>
    <col min="3" max="3" width="11.28125" style="38" bestFit="1" customWidth="1"/>
    <col min="4" max="4" width="11.28125" style="38" customWidth="1"/>
    <col min="5" max="16384" width="9.140625" style="38" customWidth="1"/>
  </cols>
  <sheetData>
    <row r="2" spans="1:5" ht="12.75">
      <c r="A2" s="129" t="s">
        <v>75</v>
      </c>
      <c r="B2" s="129"/>
      <c r="C2" s="129"/>
      <c r="D2" s="129"/>
      <c r="E2" s="129"/>
    </row>
    <row r="3" spans="1:5" ht="12.75">
      <c r="A3" s="129" t="s">
        <v>59</v>
      </c>
      <c r="B3" s="129"/>
      <c r="C3" s="129"/>
      <c r="D3" s="129"/>
      <c r="E3" s="129"/>
    </row>
    <row r="4" spans="1:11" ht="12.75">
      <c r="A4" s="42"/>
      <c r="B4" s="128" t="s">
        <v>69</v>
      </c>
      <c r="C4" s="128"/>
      <c r="D4" s="128"/>
      <c r="E4" s="128"/>
      <c r="F4" s="128"/>
      <c r="G4" s="44"/>
      <c r="H4" s="42"/>
      <c r="I4" s="42"/>
      <c r="J4" s="42"/>
      <c r="K4" s="43"/>
    </row>
    <row r="5" spans="1:5" ht="12.75">
      <c r="A5" s="66"/>
      <c r="B5" s="66"/>
      <c r="C5" s="66"/>
      <c r="D5" s="66"/>
      <c r="E5" s="66"/>
    </row>
    <row r="6" spans="1:10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34" t="s">
        <v>45</v>
      </c>
      <c r="J6" s="34" t="s">
        <v>44</v>
      </c>
    </row>
    <row r="7" spans="1:10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35" t="s">
        <v>50</v>
      </c>
      <c r="J7" s="35" t="s">
        <v>51</v>
      </c>
    </row>
    <row r="8" spans="1:11" ht="23.25" customHeight="1">
      <c r="A8" s="29">
        <v>1</v>
      </c>
      <c r="B8" s="24" t="s">
        <v>0</v>
      </c>
      <c r="C8" s="47">
        <v>0</v>
      </c>
      <c r="D8" s="47">
        <v>0</v>
      </c>
      <c r="E8" s="47">
        <v>0</v>
      </c>
      <c r="F8" s="47">
        <f>D8+E8</f>
        <v>0</v>
      </c>
      <c r="G8" s="48">
        <v>1</v>
      </c>
      <c r="H8" s="48">
        <v>1</v>
      </c>
      <c r="I8" s="49">
        <f aca="true" t="shared" si="0" ref="I8:I41">G8-C8</f>
        <v>1</v>
      </c>
      <c r="J8" s="49">
        <f aca="true" t="shared" si="1" ref="J8:J41">H8-F8</f>
        <v>1</v>
      </c>
      <c r="K8" s="33"/>
    </row>
    <row r="9" spans="1:10" ht="15.75" customHeight="1">
      <c r="A9" s="29">
        <v>2</v>
      </c>
      <c r="B9" s="25" t="s">
        <v>34</v>
      </c>
      <c r="C9" s="50">
        <v>0</v>
      </c>
      <c r="D9" s="50">
        <v>0</v>
      </c>
      <c r="E9" s="50">
        <v>0</v>
      </c>
      <c r="F9" s="47">
        <f>D9+E9</f>
        <v>0</v>
      </c>
      <c r="G9" s="48">
        <v>2</v>
      </c>
      <c r="H9" s="48">
        <v>2</v>
      </c>
      <c r="I9" s="49">
        <f t="shared" si="0"/>
        <v>2</v>
      </c>
      <c r="J9" s="49">
        <f t="shared" si="1"/>
        <v>2</v>
      </c>
    </row>
    <row r="10" spans="1:10" ht="12.75">
      <c r="A10" s="29">
        <v>3</v>
      </c>
      <c r="B10" s="25" t="s">
        <v>1</v>
      </c>
      <c r="C10" s="50">
        <v>1</v>
      </c>
      <c r="D10" s="50">
        <v>0.5</v>
      </c>
      <c r="E10" s="50">
        <v>0</v>
      </c>
      <c r="F10" s="47">
        <f>D10+E10</f>
        <v>0.5</v>
      </c>
      <c r="G10" s="48">
        <v>2</v>
      </c>
      <c r="H10" s="48">
        <v>2</v>
      </c>
      <c r="I10" s="49">
        <f t="shared" si="0"/>
        <v>1</v>
      </c>
      <c r="J10" s="49">
        <f t="shared" si="1"/>
        <v>1.5</v>
      </c>
    </row>
    <row r="11" spans="1:10" ht="22.5" customHeight="1">
      <c r="A11" s="29">
        <v>4</v>
      </c>
      <c r="B11" s="25" t="s">
        <v>33</v>
      </c>
      <c r="C11" s="50">
        <v>3</v>
      </c>
      <c r="D11" s="50">
        <v>0.5</v>
      </c>
      <c r="E11" s="50">
        <v>1</v>
      </c>
      <c r="F11" s="47">
        <f>D11+E11</f>
        <v>1.5</v>
      </c>
      <c r="G11" s="48">
        <v>3</v>
      </c>
      <c r="H11" s="48">
        <v>3</v>
      </c>
      <c r="I11" s="49">
        <f t="shared" si="0"/>
        <v>0</v>
      </c>
      <c r="J11" s="49">
        <f t="shared" si="1"/>
        <v>1.5</v>
      </c>
    </row>
    <row r="12" spans="1:10" ht="15" customHeight="1">
      <c r="A12" s="29">
        <v>5</v>
      </c>
      <c r="B12" s="25" t="s">
        <v>2</v>
      </c>
      <c r="C12" s="50">
        <v>0</v>
      </c>
      <c r="D12" s="50">
        <v>0</v>
      </c>
      <c r="E12" s="50">
        <v>0</v>
      </c>
      <c r="F12" s="47">
        <f>D12+E12</f>
        <v>0</v>
      </c>
      <c r="G12" s="48">
        <v>3</v>
      </c>
      <c r="H12" s="48">
        <v>1.5</v>
      </c>
      <c r="I12" s="49">
        <f t="shared" si="0"/>
        <v>3</v>
      </c>
      <c r="J12" s="49">
        <f t="shared" si="1"/>
        <v>1.5</v>
      </c>
    </row>
    <row r="13" spans="1:10" ht="23.25" customHeight="1">
      <c r="A13" s="29">
        <v>6</v>
      </c>
      <c r="B13" s="25" t="s">
        <v>3</v>
      </c>
      <c r="C13" s="50">
        <v>0</v>
      </c>
      <c r="D13" s="50">
        <v>0</v>
      </c>
      <c r="E13" s="50">
        <v>0</v>
      </c>
      <c r="F13" s="47">
        <v>0</v>
      </c>
      <c r="G13" s="48">
        <v>1</v>
      </c>
      <c r="H13" s="48">
        <v>1</v>
      </c>
      <c r="I13" s="49">
        <f t="shared" si="0"/>
        <v>1</v>
      </c>
      <c r="J13" s="49">
        <f t="shared" si="1"/>
        <v>1</v>
      </c>
    </row>
    <row r="14" spans="1:10" ht="15" customHeight="1">
      <c r="A14" s="29">
        <v>7</v>
      </c>
      <c r="B14" s="25" t="s">
        <v>4</v>
      </c>
      <c r="C14" s="50">
        <v>1</v>
      </c>
      <c r="D14" s="50">
        <v>0</v>
      </c>
      <c r="E14" s="50">
        <v>0</v>
      </c>
      <c r="F14" s="47">
        <f aca="true" t="shared" si="2" ref="F14:F40">D14+E14</f>
        <v>0</v>
      </c>
      <c r="G14" s="48">
        <v>2</v>
      </c>
      <c r="H14" s="48">
        <v>2</v>
      </c>
      <c r="I14" s="49">
        <f t="shared" si="0"/>
        <v>1</v>
      </c>
      <c r="J14" s="49">
        <f t="shared" si="1"/>
        <v>2</v>
      </c>
    </row>
    <row r="15" spans="1:10" ht="20.25" customHeight="1">
      <c r="A15" s="29">
        <v>8</v>
      </c>
      <c r="B15" s="25" t="s">
        <v>5</v>
      </c>
      <c r="C15" s="50">
        <v>0</v>
      </c>
      <c r="D15" s="50">
        <v>0</v>
      </c>
      <c r="E15" s="50">
        <v>0</v>
      </c>
      <c r="F15" s="47">
        <f t="shared" si="2"/>
        <v>0</v>
      </c>
      <c r="G15" s="48">
        <v>1</v>
      </c>
      <c r="H15" s="48">
        <v>1</v>
      </c>
      <c r="I15" s="49">
        <f t="shared" si="0"/>
        <v>1</v>
      </c>
      <c r="J15" s="49">
        <f t="shared" si="1"/>
        <v>1</v>
      </c>
    </row>
    <row r="16" spans="1:10" ht="14.25" customHeight="1">
      <c r="A16" s="29">
        <v>9</v>
      </c>
      <c r="B16" s="25" t="s">
        <v>32</v>
      </c>
      <c r="C16" s="50">
        <v>0</v>
      </c>
      <c r="D16" s="50">
        <v>0</v>
      </c>
      <c r="E16" s="50">
        <v>0</v>
      </c>
      <c r="F16" s="47">
        <f t="shared" si="2"/>
        <v>0</v>
      </c>
      <c r="G16" s="48">
        <v>1</v>
      </c>
      <c r="H16" s="48">
        <v>1</v>
      </c>
      <c r="I16" s="49">
        <f t="shared" si="0"/>
        <v>1</v>
      </c>
      <c r="J16" s="49">
        <f t="shared" si="1"/>
        <v>1</v>
      </c>
    </row>
    <row r="17" spans="1:10" ht="13.5" customHeight="1">
      <c r="A17" s="29">
        <v>10</v>
      </c>
      <c r="B17" s="25" t="s">
        <v>31</v>
      </c>
      <c r="C17" s="50">
        <v>0</v>
      </c>
      <c r="D17" s="50">
        <v>0</v>
      </c>
      <c r="E17" s="50">
        <v>0</v>
      </c>
      <c r="F17" s="47">
        <f t="shared" si="2"/>
        <v>0</v>
      </c>
      <c r="G17" s="48">
        <v>1</v>
      </c>
      <c r="H17" s="48">
        <v>1</v>
      </c>
      <c r="I17" s="49">
        <f t="shared" si="0"/>
        <v>1</v>
      </c>
      <c r="J17" s="49">
        <f t="shared" si="1"/>
        <v>1</v>
      </c>
    </row>
    <row r="18" spans="1:10" ht="14.25" customHeight="1">
      <c r="A18" s="29">
        <v>11</v>
      </c>
      <c r="B18" s="25" t="s">
        <v>30</v>
      </c>
      <c r="C18" s="50">
        <v>0</v>
      </c>
      <c r="D18" s="50">
        <v>0</v>
      </c>
      <c r="E18" s="50">
        <v>0</v>
      </c>
      <c r="F18" s="47">
        <f t="shared" si="2"/>
        <v>0</v>
      </c>
      <c r="G18" s="48">
        <v>1</v>
      </c>
      <c r="H18" s="48">
        <v>1</v>
      </c>
      <c r="I18" s="49">
        <f t="shared" si="0"/>
        <v>1</v>
      </c>
      <c r="J18" s="49">
        <f t="shared" si="1"/>
        <v>1</v>
      </c>
    </row>
    <row r="19" spans="1:10" ht="12.75">
      <c r="A19" s="29">
        <v>12</v>
      </c>
      <c r="B19" s="25" t="s">
        <v>29</v>
      </c>
      <c r="C19" s="50">
        <v>0</v>
      </c>
      <c r="D19" s="50">
        <v>0</v>
      </c>
      <c r="E19" s="50">
        <v>0</v>
      </c>
      <c r="F19" s="47">
        <f t="shared" si="2"/>
        <v>0</v>
      </c>
      <c r="G19" s="48">
        <v>1</v>
      </c>
      <c r="H19" s="48">
        <v>1</v>
      </c>
      <c r="I19" s="49">
        <f t="shared" si="0"/>
        <v>1</v>
      </c>
      <c r="J19" s="49">
        <f t="shared" si="1"/>
        <v>1</v>
      </c>
    </row>
    <row r="20" spans="1:10" ht="15.75" customHeight="1">
      <c r="A20" s="29">
        <v>13</v>
      </c>
      <c r="B20" s="25" t="s">
        <v>28</v>
      </c>
      <c r="C20" s="50">
        <v>0</v>
      </c>
      <c r="D20" s="50">
        <v>0</v>
      </c>
      <c r="E20" s="50">
        <v>0</v>
      </c>
      <c r="F20" s="47">
        <f t="shared" si="2"/>
        <v>0</v>
      </c>
      <c r="G20" s="48">
        <v>1</v>
      </c>
      <c r="H20" s="48">
        <v>1</v>
      </c>
      <c r="I20" s="49">
        <f t="shared" si="0"/>
        <v>1</v>
      </c>
      <c r="J20" s="49">
        <f t="shared" si="1"/>
        <v>1</v>
      </c>
    </row>
    <row r="21" spans="1:10" ht="15" customHeight="1">
      <c r="A21" s="29">
        <v>14</v>
      </c>
      <c r="B21" s="25" t="s">
        <v>27</v>
      </c>
      <c r="C21" s="50">
        <v>2</v>
      </c>
      <c r="D21" s="50">
        <v>0.5</v>
      </c>
      <c r="E21" s="50">
        <v>0</v>
      </c>
      <c r="F21" s="47">
        <f t="shared" si="2"/>
        <v>0.5</v>
      </c>
      <c r="G21" s="48">
        <v>3</v>
      </c>
      <c r="H21" s="48">
        <v>2</v>
      </c>
      <c r="I21" s="49">
        <f t="shared" si="0"/>
        <v>1</v>
      </c>
      <c r="J21" s="49">
        <f t="shared" si="1"/>
        <v>1.5</v>
      </c>
    </row>
    <row r="22" spans="1:10" ht="14.25" customHeight="1">
      <c r="A22" s="29">
        <v>15</v>
      </c>
      <c r="B22" s="25" t="s">
        <v>26</v>
      </c>
      <c r="C22" s="50">
        <v>0</v>
      </c>
      <c r="D22" s="50">
        <v>0</v>
      </c>
      <c r="E22" s="50">
        <v>0</v>
      </c>
      <c r="F22" s="47">
        <f t="shared" si="2"/>
        <v>0</v>
      </c>
      <c r="G22" s="48">
        <v>1</v>
      </c>
      <c r="H22" s="48">
        <v>1</v>
      </c>
      <c r="I22" s="49">
        <f t="shared" si="0"/>
        <v>1</v>
      </c>
      <c r="J22" s="49">
        <f t="shared" si="1"/>
        <v>1</v>
      </c>
    </row>
    <row r="23" spans="1:10" ht="14.25" customHeight="1">
      <c r="A23" s="29">
        <v>16</v>
      </c>
      <c r="B23" s="25" t="s">
        <v>25</v>
      </c>
      <c r="C23" s="50">
        <v>0</v>
      </c>
      <c r="D23" s="50">
        <v>0</v>
      </c>
      <c r="E23" s="50">
        <v>0</v>
      </c>
      <c r="F23" s="47">
        <f t="shared" si="2"/>
        <v>0</v>
      </c>
      <c r="G23" s="48">
        <v>1</v>
      </c>
      <c r="H23" s="48">
        <v>1</v>
      </c>
      <c r="I23" s="49">
        <f t="shared" si="0"/>
        <v>1</v>
      </c>
      <c r="J23" s="49">
        <f t="shared" si="1"/>
        <v>1</v>
      </c>
    </row>
    <row r="24" spans="1:10" ht="12.75" customHeight="1">
      <c r="A24" s="29">
        <v>17</v>
      </c>
      <c r="B24" s="25" t="s">
        <v>24</v>
      </c>
      <c r="C24" s="50">
        <v>0</v>
      </c>
      <c r="D24" s="50">
        <v>0</v>
      </c>
      <c r="E24" s="50">
        <v>0</v>
      </c>
      <c r="F24" s="47">
        <f t="shared" si="2"/>
        <v>0</v>
      </c>
      <c r="G24" s="48">
        <v>1</v>
      </c>
      <c r="H24" s="48">
        <v>1</v>
      </c>
      <c r="I24" s="49">
        <f t="shared" si="0"/>
        <v>1</v>
      </c>
      <c r="J24" s="49">
        <f t="shared" si="1"/>
        <v>1</v>
      </c>
    </row>
    <row r="25" spans="1:10" ht="13.5" customHeight="1">
      <c r="A25" s="29">
        <v>18</v>
      </c>
      <c r="B25" s="25" t="s">
        <v>6</v>
      </c>
      <c r="C25" s="50">
        <v>0</v>
      </c>
      <c r="D25" s="50">
        <v>0</v>
      </c>
      <c r="E25" s="50">
        <v>0</v>
      </c>
      <c r="F25" s="47">
        <f t="shared" si="2"/>
        <v>0</v>
      </c>
      <c r="G25" s="48">
        <v>1</v>
      </c>
      <c r="H25" s="48">
        <v>1</v>
      </c>
      <c r="I25" s="49">
        <f t="shared" si="0"/>
        <v>1</v>
      </c>
      <c r="J25" s="49">
        <f t="shared" si="1"/>
        <v>1</v>
      </c>
    </row>
    <row r="26" spans="1:10" ht="12.75">
      <c r="A26" s="29">
        <v>19</v>
      </c>
      <c r="B26" s="25" t="s">
        <v>7</v>
      </c>
      <c r="C26" s="50">
        <v>1</v>
      </c>
      <c r="D26" s="50">
        <v>1.3</v>
      </c>
      <c r="E26" s="50">
        <v>0</v>
      </c>
      <c r="F26" s="47">
        <f t="shared" si="2"/>
        <v>1.3</v>
      </c>
      <c r="G26" s="48">
        <v>2</v>
      </c>
      <c r="H26" s="48">
        <v>2.5</v>
      </c>
      <c r="I26" s="49">
        <f t="shared" si="0"/>
        <v>1</v>
      </c>
      <c r="J26" s="49">
        <f t="shared" si="1"/>
        <v>1.2</v>
      </c>
    </row>
    <row r="27" spans="1:10" ht="13.5" customHeight="1">
      <c r="A27" s="29">
        <v>20</v>
      </c>
      <c r="B27" s="25" t="s">
        <v>8</v>
      </c>
      <c r="C27" s="50">
        <v>3</v>
      </c>
      <c r="D27" s="50">
        <v>0.5</v>
      </c>
      <c r="E27" s="50">
        <v>1</v>
      </c>
      <c r="F27" s="47">
        <f t="shared" si="2"/>
        <v>1.5</v>
      </c>
      <c r="G27" s="48">
        <v>3</v>
      </c>
      <c r="H27" s="48">
        <v>3</v>
      </c>
      <c r="I27" s="49">
        <f t="shared" si="0"/>
        <v>0</v>
      </c>
      <c r="J27" s="49">
        <f t="shared" si="1"/>
        <v>1.5</v>
      </c>
    </row>
    <row r="28" spans="1:10" ht="12" customHeight="1">
      <c r="A28" s="29">
        <v>21</v>
      </c>
      <c r="B28" s="25" t="s">
        <v>9</v>
      </c>
      <c r="C28" s="50">
        <v>2</v>
      </c>
      <c r="D28" s="50">
        <v>1.8</v>
      </c>
      <c r="E28" s="50">
        <v>0.9</v>
      </c>
      <c r="F28" s="47">
        <f t="shared" si="2"/>
        <v>2.7</v>
      </c>
      <c r="G28" s="48">
        <v>4</v>
      </c>
      <c r="H28" s="48">
        <v>4</v>
      </c>
      <c r="I28" s="49">
        <f t="shared" si="0"/>
        <v>2</v>
      </c>
      <c r="J28" s="49">
        <f t="shared" si="1"/>
        <v>1.2999999999999998</v>
      </c>
    </row>
    <row r="29" spans="1:10" ht="14.25" customHeight="1">
      <c r="A29" s="29">
        <v>22</v>
      </c>
      <c r="B29" s="25" t="s">
        <v>10</v>
      </c>
      <c r="C29" s="50">
        <v>1</v>
      </c>
      <c r="D29" s="50">
        <v>0</v>
      </c>
      <c r="E29" s="50">
        <v>0.2</v>
      </c>
      <c r="F29" s="47">
        <f t="shared" si="2"/>
        <v>0.2</v>
      </c>
      <c r="G29" s="48">
        <v>2</v>
      </c>
      <c r="H29" s="48">
        <v>2</v>
      </c>
      <c r="I29" s="49">
        <f t="shared" si="0"/>
        <v>1</v>
      </c>
      <c r="J29" s="49">
        <f t="shared" si="1"/>
        <v>1.8</v>
      </c>
    </row>
    <row r="30" spans="1:10" s="122" customFormat="1" ht="12.75">
      <c r="A30" s="29">
        <v>23</v>
      </c>
      <c r="B30" s="25" t="s">
        <v>11</v>
      </c>
      <c r="C30" s="50">
        <v>2</v>
      </c>
      <c r="D30" s="50">
        <v>1</v>
      </c>
      <c r="E30" s="50">
        <v>0</v>
      </c>
      <c r="F30" s="47">
        <f t="shared" si="2"/>
        <v>1</v>
      </c>
      <c r="G30" s="48">
        <v>3</v>
      </c>
      <c r="H30" s="48">
        <v>2</v>
      </c>
      <c r="I30" s="123">
        <f t="shared" si="0"/>
        <v>1</v>
      </c>
      <c r="J30" s="123">
        <f t="shared" si="1"/>
        <v>1</v>
      </c>
    </row>
    <row r="31" spans="1:10" s="122" customFormat="1" ht="21.75" customHeight="1">
      <c r="A31" s="29">
        <v>24</v>
      </c>
      <c r="B31" s="25" t="s">
        <v>52</v>
      </c>
      <c r="C31" s="50">
        <v>0</v>
      </c>
      <c r="D31" s="50">
        <v>0</v>
      </c>
      <c r="E31" s="50">
        <v>0</v>
      </c>
      <c r="F31" s="47">
        <f t="shared" si="2"/>
        <v>0</v>
      </c>
      <c r="G31" s="48">
        <v>1</v>
      </c>
      <c r="H31" s="48">
        <v>1</v>
      </c>
      <c r="I31" s="123">
        <f t="shared" si="0"/>
        <v>1</v>
      </c>
      <c r="J31" s="123">
        <f t="shared" si="1"/>
        <v>1</v>
      </c>
    </row>
    <row r="32" spans="1:10" s="122" customFormat="1" ht="12.75" customHeight="1">
      <c r="A32" s="29">
        <v>25</v>
      </c>
      <c r="B32" s="25" t="s">
        <v>13</v>
      </c>
      <c r="C32" s="50">
        <v>2</v>
      </c>
      <c r="D32" s="50">
        <v>1</v>
      </c>
      <c r="E32" s="50">
        <v>0</v>
      </c>
      <c r="F32" s="47">
        <f t="shared" si="2"/>
        <v>1</v>
      </c>
      <c r="G32" s="48">
        <v>3</v>
      </c>
      <c r="H32" s="48">
        <v>3</v>
      </c>
      <c r="I32" s="123">
        <f t="shared" si="0"/>
        <v>1</v>
      </c>
      <c r="J32" s="123">
        <f t="shared" si="1"/>
        <v>2</v>
      </c>
    </row>
    <row r="33" spans="1:10" ht="12.75">
      <c r="A33" s="29">
        <v>26</v>
      </c>
      <c r="B33" s="25" t="s">
        <v>23</v>
      </c>
      <c r="C33" s="50">
        <v>2</v>
      </c>
      <c r="D33" s="50">
        <v>1</v>
      </c>
      <c r="E33" s="50">
        <v>0</v>
      </c>
      <c r="F33" s="47">
        <f t="shared" si="2"/>
        <v>1</v>
      </c>
      <c r="G33" s="48">
        <v>3</v>
      </c>
      <c r="H33" s="48">
        <v>3</v>
      </c>
      <c r="I33" s="49">
        <f t="shared" si="0"/>
        <v>1</v>
      </c>
      <c r="J33" s="49">
        <f t="shared" si="1"/>
        <v>2</v>
      </c>
    </row>
    <row r="34" spans="1:10" ht="12" customHeight="1">
      <c r="A34" s="29">
        <v>27</v>
      </c>
      <c r="B34" s="25" t="s">
        <v>22</v>
      </c>
      <c r="C34" s="50">
        <v>1</v>
      </c>
      <c r="D34" s="50">
        <v>1</v>
      </c>
      <c r="E34" s="50">
        <v>1</v>
      </c>
      <c r="F34" s="47">
        <f t="shared" si="2"/>
        <v>2</v>
      </c>
      <c r="G34" s="48">
        <v>6</v>
      </c>
      <c r="H34" s="48">
        <v>6</v>
      </c>
      <c r="I34" s="49">
        <f t="shared" si="0"/>
        <v>5</v>
      </c>
      <c r="J34" s="49">
        <f t="shared" si="1"/>
        <v>4</v>
      </c>
    </row>
    <row r="35" spans="1:10" ht="12" customHeight="1">
      <c r="A35" s="29">
        <v>28</v>
      </c>
      <c r="B35" s="25" t="s">
        <v>21</v>
      </c>
      <c r="C35" s="50">
        <v>1</v>
      </c>
      <c r="D35" s="50">
        <v>1.2</v>
      </c>
      <c r="E35" s="50">
        <v>0</v>
      </c>
      <c r="F35" s="47">
        <f t="shared" si="2"/>
        <v>1.2</v>
      </c>
      <c r="G35" s="48">
        <v>3</v>
      </c>
      <c r="H35" s="48">
        <v>3</v>
      </c>
      <c r="I35" s="49">
        <f t="shared" si="0"/>
        <v>2</v>
      </c>
      <c r="J35" s="49">
        <f t="shared" si="1"/>
        <v>1.8</v>
      </c>
    </row>
    <row r="36" spans="1:10" ht="12.75">
      <c r="A36" s="29">
        <v>29</v>
      </c>
      <c r="B36" s="25" t="s">
        <v>43</v>
      </c>
      <c r="C36" s="50">
        <v>3</v>
      </c>
      <c r="D36" s="50">
        <v>2</v>
      </c>
      <c r="E36" s="50">
        <v>0</v>
      </c>
      <c r="F36" s="47">
        <f t="shared" si="2"/>
        <v>2</v>
      </c>
      <c r="G36" s="48">
        <v>3</v>
      </c>
      <c r="H36" s="48">
        <v>2</v>
      </c>
      <c r="I36" s="49">
        <f t="shared" si="0"/>
        <v>0</v>
      </c>
      <c r="J36" s="49">
        <f t="shared" si="1"/>
        <v>0</v>
      </c>
    </row>
    <row r="37" spans="1:10" ht="12.75">
      <c r="A37" s="29">
        <v>30</v>
      </c>
      <c r="B37" s="26" t="s">
        <v>12</v>
      </c>
      <c r="C37" s="51">
        <v>0</v>
      </c>
      <c r="D37" s="52">
        <v>0</v>
      </c>
      <c r="E37" s="52">
        <v>0</v>
      </c>
      <c r="F37" s="47">
        <f t="shared" si="2"/>
        <v>0</v>
      </c>
      <c r="G37" s="48">
        <v>1</v>
      </c>
      <c r="H37" s="48">
        <v>1</v>
      </c>
      <c r="I37" s="49">
        <f t="shared" si="0"/>
        <v>1</v>
      </c>
      <c r="J37" s="49">
        <f t="shared" si="1"/>
        <v>1</v>
      </c>
    </row>
    <row r="38" spans="1:10" ht="12.75">
      <c r="A38" s="29">
        <v>31</v>
      </c>
      <c r="B38" s="23" t="s">
        <v>35</v>
      </c>
      <c r="C38" s="51">
        <v>0</v>
      </c>
      <c r="D38" s="52">
        <v>0</v>
      </c>
      <c r="E38" s="52">
        <v>0</v>
      </c>
      <c r="F38" s="47">
        <f t="shared" si="2"/>
        <v>0</v>
      </c>
      <c r="G38" s="48">
        <v>1</v>
      </c>
      <c r="H38" s="48">
        <v>1</v>
      </c>
      <c r="I38" s="49">
        <f t="shared" si="0"/>
        <v>1</v>
      </c>
      <c r="J38" s="49">
        <f t="shared" si="1"/>
        <v>1</v>
      </c>
    </row>
    <row r="39" spans="1:10" ht="12.75">
      <c r="A39" s="29">
        <v>32</v>
      </c>
      <c r="B39" s="23" t="s">
        <v>36</v>
      </c>
      <c r="C39" s="51">
        <v>0</v>
      </c>
      <c r="D39" s="52">
        <v>0</v>
      </c>
      <c r="E39" s="52">
        <v>0</v>
      </c>
      <c r="F39" s="47">
        <f t="shared" si="2"/>
        <v>0</v>
      </c>
      <c r="G39" s="48">
        <v>1</v>
      </c>
      <c r="H39" s="48">
        <v>1</v>
      </c>
      <c r="I39" s="49">
        <f t="shared" si="0"/>
        <v>1</v>
      </c>
      <c r="J39" s="49">
        <f t="shared" si="1"/>
        <v>1</v>
      </c>
    </row>
    <row r="40" spans="1:10" ht="13.5" customHeight="1">
      <c r="A40" s="29">
        <v>33</v>
      </c>
      <c r="B40" s="27" t="s">
        <v>37</v>
      </c>
      <c r="C40" s="52">
        <v>0</v>
      </c>
      <c r="D40" s="53">
        <v>0</v>
      </c>
      <c r="E40" s="53">
        <v>0</v>
      </c>
      <c r="F40" s="47">
        <f t="shared" si="2"/>
        <v>0</v>
      </c>
      <c r="G40" s="54">
        <v>1</v>
      </c>
      <c r="H40" s="51">
        <v>1</v>
      </c>
      <c r="I40" s="49">
        <f t="shared" si="0"/>
        <v>1</v>
      </c>
      <c r="J40" s="49">
        <f t="shared" si="1"/>
        <v>1</v>
      </c>
    </row>
    <row r="41" spans="1:10" ht="13.5" customHeight="1">
      <c r="A41" s="29">
        <v>34</v>
      </c>
      <c r="B41" s="55" t="s">
        <v>66</v>
      </c>
      <c r="C41" s="51">
        <v>0</v>
      </c>
      <c r="D41" s="51">
        <v>0</v>
      </c>
      <c r="E41" s="51">
        <v>0</v>
      </c>
      <c r="F41" s="48">
        <v>0</v>
      </c>
      <c r="G41" s="48">
        <v>1</v>
      </c>
      <c r="H41" s="51">
        <v>1</v>
      </c>
      <c r="I41" s="49">
        <f t="shared" si="0"/>
        <v>1</v>
      </c>
      <c r="J41" s="49">
        <f t="shared" si="1"/>
        <v>1</v>
      </c>
    </row>
    <row r="42" spans="1:10" ht="12.75">
      <c r="A42" s="68"/>
      <c r="B42" s="68"/>
      <c r="C42" s="68"/>
      <c r="D42" s="68"/>
      <c r="E42" s="68"/>
      <c r="F42" s="68"/>
      <c r="G42" s="70"/>
      <c r="H42" s="70"/>
      <c r="I42" s="32"/>
      <c r="J42" s="32"/>
    </row>
    <row r="43" spans="1:10" ht="15.75">
      <c r="A43" s="56"/>
      <c r="B43" s="57" t="s">
        <v>56</v>
      </c>
      <c r="C43" s="57"/>
      <c r="D43" s="57" t="s">
        <v>76</v>
      </c>
      <c r="E43" s="57"/>
      <c r="F43" s="57"/>
      <c r="G43" s="57"/>
      <c r="H43" s="57"/>
      <c r="I43" s="32"/>
      <c r="J43" s="32"/>
    </row>
    <row r="44" spans="1:10" ht="15.75">
      <c r="A44" s="58"/>
      <c r="B44" s="59" t="s">
        <v>57</v>
      </c>
      <c r="C44" s="59"/>
      <c r="D44" s="64"/>
      <c r="E44" s="59"/>
      <c r="F44" s="59"/>
      <c r="G44" s="59"/>
      <c r="H44" s="59"/>
      <c r="I44" s="32"/>
      <c r="J44" s="32"/>
    </row>
    <row r="45" spans="1:10" ht="15.75">
      <c r="A45" s="56"/>
      <c r="B45" s="57"/>
      <c r="C45" s="57"/>
      <c r="D45" s="57"/>
      <c r="E45" s="57"/>
      <c r="F45" s="57"/>
      <c r="G45" s="57"/>
      <c r="H45" s="57"/>
      <c r="I45" s="32"/>
      <c r="J45" s="32"/>
    </row>
    <row r="46" spans="2:4" ht="12.75">
      <c r="B46" s="59"/>
      <c r="C46" s="59"/>
      <c r="D46" s="59"/>
    </row>
    <row r="47" spans="2:4" ht="12.75">
      <c r="B47" s="57"/>
      <c r="C47" s="57"/>
      <c r="D47" s="57"/>
    </row>
  </sheetData>
  <sheetProtection/>
  <mergeCells count="3">
    <mergeCell ref="A3:E3"/>
    <mergeCell ref="A2:E2"/>
    <mergeCell ref="B4:F4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="60" zoomScalePageLayoutView="0" workbookViewId="0" topLeftCell="A1">
      <selection activeCell="R15" sqref="R15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3" width="7.8515625" style="0" customWidth="1"/>
    <col min="4" max="4" width="11.57421875" style="0" customWidth="1"/>
    <col min="5" max="5" width="10.7109375" style="0" customWidth="1"/>
    <col min="6" max="6" width="8.8515625" style="0" customWidth="1"/>
    <col min="7" max="7" width="11.8515625" style="0" customWidth="1"/>
    <col min="8" max="8" width="11.7109375" style="0" customWidth="1"/>
    <col min="9" max="9" width="4.28125" style="0" hidden="1" customWidth="1"/>
    <col min="10" max="10" width="9.421875" style="0" customWidth="1"/>
  </cols>
  <sheetData>
    <row r="1" spans="1:8" ht="12.75">
      <c r="A1" s="1"/>
      <c r="B1" s="42"/>
      <c r="C1" s="1"/>
      <c r="D1" s="1"/>
      <c r="E1" s="1"/>
      <c r="F1" s="1"/>
      <c r="G1" s="1"/>
      <c r="H1" s="1"/>
    </row>
    <row r="2" spans="1:11" ht="12.75">
      <c r="A2" s="42"/>
      <c r="B2" s="127" t="s">
        <v>73</v>
      </c>
      <c r="C2" s="127"/>
      <c r="D2" s="127"/>
      <c r="E2" s="127"/>
      <c r="F2" s="127"/>
      <c r="G2" s="42"/>
      <c r="H2" s="42"/>
      <c r="I2" s="42"/>
      <c r="J2" s="42"/>
      <c r="K2" s="43"/>
    </row>
    <row r="3" spans="1:11" ht="12.75">
      <c r="A3" s="42"/>
      <c r="B3" s="128" t="s">
        <v>74</v>
      </c>
      <c r="C3" s="128"/>
      <c r="D3" s="128"/>
      <c r="E3" s="128"/>
      <c r="F3" s="128"/>
      <c r="G3" s="44"/>
      <c r="H3" s="42"/>
      <c r="I3" s="42"/>
      <c r="J3" s="42"/>
      <c r="K3" s="43"/>
    </row>
    <row r="4" spans="1:11" ht="12.75">
      <c r="A4" s="42"/>
      <c r="B4" s="128" t="s">
        <v>80</v>
      </c>
      <c r="C4" s="128"/>
      <c r="D4" s="128"/>
      <c r="E4" s="128"/>
      <c r="F4" s="128"/>
      <c r="G4" s="44"/>
      <c r="H4" s="42"/>
      <c r="I4" s="42"/>
      <c r="J4" s="42"/>
      <c r="K4" s="43"/>
    </row>
    <row r="5" spans="1:11" ht="12.75">
      <c r="A5" s="40"/>
      <c r="B5" s="44"/>
      <c r="C5" s="44"/>
      <c r="D5" s="43"/>
      <c r="E5" s="44"/>
      <c r="F5" s="44"/>
      <c r="G5" s="44"/>
      <c r="H5" s="44"/>
      <c r="I5" s="43"/>
      <c r="J5" s="43"/>
      <c r="K5" s="43"/>
    </row>
    <row r="6" spans="1:11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2"/>
      <c r="J6" s="34" t="s">
        <v>45</v>
      </c>
      <c r="K6" s="34" t="s">
        <v>44</v>
      </c>
    </row>
    <row r="7" spans="1:11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2"/>
      <c r="J7" s="35" t="s">
        <v>50</v>
      </c>
      <c r="K7" s="35" t="s">
        <v>51</v>
      </c>
    </row>
    <row r="8" spans="1:12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41">D8+E8</f>
        <v>0</v>
      </c>
      <c r="G8" s="15">
        <v>3</v>
      </c>
      <c r="H8" s="15">
        <v>3</v>
      </c>
      <c r="I8" s="36"/>
      <c r="J8" s="21">
        <f aca="true" t="shared" si="1" ref="J8:J41">G8-C8</f>
        <v>3</v>
      </c>
      <c r="K8" s="45">
        <f aca="true" t="shared" si="2" ref="K8:K41">H8-F8</f>
        <v>3</v>
      </c>
      <c r="L8" s="33"/>
    </row>
    <row r="9" spans="1:11" ht="15.75" customHeight="1">
      <c r="A9" s="29">
        <v>2</v>
      </c>
      <c r="B9" s="25" t="s">
        <v>34</v>
      </c>
      <c r="C9" s="16">
        <v>1</v>
      </c>
      <c r="D9" s="16">
        <v>0</v>
      </c>
      <c r="E9" s="16">
        <v>0</v>
      </c>
      <c r="F9" s="14">
        <f t="shared" si="0"/>
        <v>0</v>
      </c>
      <c r="G9" s="19">
        <v>7</v>
      </c>
      <c r="H9" s="19">
        <v>7</v>
      </c>
      <c r="I9" s="7"/>
      <c r="J9" s="21">
        <f t="shared" si="1"/>
        <v>6</v>
      </c>
      <c r="K9" s="45">
        <f t="shared" si="2"/>
        <v>7</v>
      </c>
    </row>
    <row r="10" spans="1:11" ht="12.75">
      <c r="A10" s="29">
        <v>3</v>
      </c>
      <c r="B10" s="25" t="s">
        <v>1</v>
      </c>
      <c r="C10" s="16">
        <v>2</v>
      </c>
      <c r="D10" s="16">
        <v>0.5</v>
      </c>
      <c r="E10" s="16">
        <v>0.7</v>
      </c>
      <c r="F10" s="14">
        <f t="shared" si="0"/>
        <v>1.2</v>
      </c>
      <c r="G10" s="19">
        <v>10</v>
      </c>
      <c r="H10" s="19">
        <v>10</v>
      </c>
      <c r="I10" s="7"/>
      <c r="J10" s="21">
        <f t="shared" si="1"/>
        <v>8</v>
      </c>
      <c r="K10" s="45">
        <f t="shared" si="2"/>
        <v>8.8</v>
      </c>
    </row>
    <row r="11" spans="1:11" ht="22.5" customHeight="1">
      <c r="A11" s="29">
        <v>4</v>
      </c>
      <c r="B11" s="25" t="s">
        <v>33</v>
      </c>
      <c r="C11" s="16">
        <v>15</v>
      </c>
      <c r="D11" s="16">
        <v>2</v>
      </c>
      <c r="E11" s="16">
        <v>3</v>
      </c>
      <c r="F11" s="14">
        <f t="shared" si="0"/>
        <v>5</v>
      </c>
      <c r="G11" s="19">
        <v>17</v>
      </c>
      <c r="H11" s="19">
        <v>11</v>
      </c>
      <c r="I11" s="7"/>
      <c r="J11" s="21">
        <f t="shared" si="1"/>
        <v>2</v>
      </c>
      <c r="K11" s="45">
        <f t="shared" si="2"/>
        <v>6</v>
      </c>
    </row>
    <row r="12" spans="1:11" ht="15" customHeight="1">
      <c r="A12" s="29">
        <v>5</v>
      </c>
      <c r="B12" s="25" t="s">
        <v>2</v>
      </c>
      <c r="C12" s="16">
        <v>1</v>
      </c>
      <c r="D12" s="16">
        <v>0.5</v>
      </c>
      <c r="E12" s="16">
        <v>1</v>
      </c>
      <c r="F12" s="14">
        <f t="shared" si="0"/>
        <v>1.5</v>
      </c>
      <c r="G12" s="19">
        <v>7</v>
      </c>
      <c r="H12" s="19">
        <v>5</v>
      </c>
      <c r="I12" s="7"/>
      <c r="J12" s="21">
        <f t="shared" si="1"/>
        <v>6</v>
      </c>
      <c r="K12" s="45">
        <f t="shared" si="2"/>
        <v>3.5</v>
      </c>
    </row>
    <row r="13" spans="1:11" ht="23.25" customHeight="1">
      <c r="A13" s="29">
        <v>6</v>
      </c>
      <c r="B13" s="25" t="s">
        <v>3</v>
      </c>
      <c r="C13" s="16">
        <v>2</v>
      </c>
      <c r="D13" s="16">
        <v>0</v>
      </c>
      <c r="E13" s="16">
        <v>1</v>
      </c>
      <c r="F13" s="14">
        <f t="shared" si="0"/>
        <v>1</v>
      </c>
      <c r="G13" s="19">
        <v>3</v>
      </c>
      <c r="H13" s="19">
        <v>3</v>
      </c>
      <c r="I13" s="7"/>
      <c r="J13" s="21">
        <f t="shared" si="1"/>
        <v>1</v>
      </c>
      <c r="K13" s="45">
        <f t="shared" si="2"/>
        <v>2</v>
      </c>
    </row>
    <row r="14" spans="1:11" ht="15" customHeight="1">
      <c r="A14" s="29">
        <v>7</v>
      </c>
      <c r="B14" s="25" t="s">
        <v>4</v>
      </c>
      <c r="C14" s="16">
        <v>4</v>
      </c>
      <c r="D14" s="16">
        <v>0.5</v>
      </c>
      <c r="E14" s="16">
        <v>2</v>
      </c>
      <c r="F14" s="14">
        <f t="shared" si="0"/>
        <v>2.5</v>
      </c>
      <c r="G14" s="19">
        <v>6</v>
      </c>
      <c r="H14" s="19">
        <v>5</v>
      </c>
      <c r="I14" s="7"/>
      <c r="J14" s="21">
        <f t="shared" si="1"/>
        <v>2</v>
      </c>
      <c r="K14" s="45">
        <f t="shared" si="2"/>
        <v>2.5</v>
      </c>
    </row>
    <row r="15" spans="1:11" ht="20.25" customHeight="1">
      <c r="A15" s="29">
        <v>8</v>
      </c>
      <c r="B15" s="25" t="s">
        <v>5</v>
      </c>
      <c r="C15" s="16">
        <v>1</v>
      </c>
      <c r="D15" s="16">
        <v>0.5</v>
      </c>
      <c r="E15" s="16">
        <v>0</v>
      </c>
      <c r="F15" s="14">
        <f t="shared" si="0"/>
        <v>0.5</v>
      </c>
      <c r="G15" s="19">
        <v>6</v>
      </c>
      <c r="H15" s="19">
        <v>6</v>
      </c>
      <c r="I15" s="7"/>
      <c r="J15" s="21">
        <f t="shared" si="1"/>
        <v>5</v>
      </c>
      <c r="K15" s="45">
        <f t="shared" si="2"/>
        <v>5.5</v>
      </c>
    </row>
    <row r="16" spans="1:11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5</v>
      </c>
      <c r="H16" s="19">
        <v>5</v>
      </c>
      <c r="I16" s="7"/>
      <c r="J16" s="21">
        <f t="shared" si="1"/>
        <v>5</v>
      </c>
      <c r="K16" s="45">
        <f t="shared" si="2"/>
        <v>5</v>
      </c>
    </row>
    <row r="17" spans="1:18" ht="13.5" customHeight="1">
      <c r="A17" s="29">
        <v>10</v>
      </c>
      <c r="B17" s="25" t="s">
        <v>31</v>
      </c>
      <c r="C17" s="16">
        <v>1</v>
      </c>
      <c r="D17" s="16">
        <v>0.5</v>
      </c>
      <c r="E17" s="16">
        <v>0</v>
      </c>
      <c r="F17" s="14">
        <f t="shared" si="0"/>
        <v>0.5</v>
      </c>
      <c r="G17" s="19">
        <v>5</v>
      </c>
      <c r="H17" s="19">
        <v>5</v>
      </c>
      <c r="I17" s="7"/>
      <c r="J17" s="21">
        <f t="shared" si="1"/>
        <v>4</v>
      </c>
      <c r="K17" s="45">
        <f t="shared" si="2"/>
        <v>4.5</v>
      </c>
      <c r="R17" t="s">
        <v>68</v>
      </c>
    </row>
    <row r="18" spans="1:11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3</v>
      </c>
      <c r="H18" s="19">
        <v>3</v>
      </c>
      <c r="I18" s="7"/>
      <c r="J18" s="21">
        <f t="shared" si="1"/>
        <v>3</v>
      </c>
      <c r="K18" s="45">
        <f t="shared" si="2"/>
        <v>3</v>
      </c>
    </row>
    <row r="19" spans="1:11" ht="12.75">
      <c r="A19" s="29">
        <v>12</v>
      </c>
      <c r="B19" s="25" t="s">
        <v>29</v>
      </c>
      <c r="C19" s="16">
        <v>1</v>
      </c>
      <c r="D19" s="16">
        <v>0.5</v>
      </c>
      <c r="E19" s="16">
        <v>0</v>
      </c>
      <c r="F19" s="14">
        <f t="shared" si="0"/>
        <v>0.5</v>
      </c>
      <c r="G19" s="19">
        <v>4</v>
      </c>
      <c r="H19" s="19">
        <v>2.5</v>
      </c>
      <c r="I19" s="7"/>
      <c r="J19" s="21">
        <f t="shared" si="1"/>
        <v>3</v>
      </c>
      <c r="K19" s="45">
        <f t="shared" si="2"/>
        <v>2</v>
      </c>
    </row>
    <row r="20" spans="1:11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4</v>
      </c>
      <c r="H20" s="19">
        <v>4</v>
      </c>
      <c r="I20" s="7"/>
      <c r="J20" s="21">
        <f t="shared" si="1"/>
        <v>4</v>
      </c>
      <c r="K20" s="45">
        <f t="shared" si="2"/>
        <v>4</v>
      </c>
    </row>
    <row r="21" spans="1:11" ht="15" customHeight="1">
      <c r="A21" s="29">
        <v>14</v>
      </c>
      <c r="B21" s="25" t="s">
        <v>27</v>
      </c>
      <c r="C21" s="16">
        <v>6</v>
      </c>
      <c r="D21" s="16">
        <v>2.5</v>
      </c>
      <c r="E21" s="16">
        <v>2</v>
      </c>
      <c r="F21" s="14">
        <f t="shared" si="0"/>
        <v>4.5</v>
      </c>
      <c r="G21" s="19">
        <v>13</v>
      </c>
      <c r="H21" s="19">
        <v>7.5</v>
      </c>
      <c r="I21" s="7"/>
      <c r="J21" s="21">
        <f t="shared" si="1"/>
        <v>7</v>
      </c>
      <c r="K21" s="45">
        <f t="shared" si="2"/>
        <v>3</v>
      </c>
    </row>
    <row r="22" spans="1:11" ht="14.25" customHeight="1">
      <c r="A22" s="29">
        <v>15</v>
      </c>
      <c r="B22" s="25" t="s">
        <v>26</v>
      </c>
      <c r="C22" s="16">
        <v>1</v>
      </c>
      <c r="D22" s="16">
        <v>0.5</v>
      </c>
      <c r="E22" s="16">
        <v>0</v>
      </c>
      <c r="F22" s="14">
        <f t="shared" si="0"/>
        <v>0.5</v>
      </c>
      <c r="G22" s="19">
        <v>5</v>
      </c>
      <c r="H22" s="19">
        <v>5</v>
      </c>
      <c r="I22" s="7"/>
      <c r="J22" s="21">
        <f t="shared" si="1"/>
        <v>4</v>
      </c>
      <c r="K22" s="45">
        <f t="shared" si="2"/>
        <v>4.5</v>
      </c>
    </row>
    <row r="23" spans="1:11" ht="14.25" customHeight="1">
      <c r="A23" s="29">
        <v>16</v>
      </c>
      <c r="B23" s="25" t="s">
        <v>25</v>
      </c>
      <c r="C23" s="16">
        <v>1</v>
      </c>
      <c r="D23" s="16">
        <v>0</v>
      </c>
      <c r="E23" s="16">
        <v>0</v>
      </c>
      <c r="F23" s="14">
        <f t="shared" si="0"/>
        <v>0</v>
      </c>
      <c r="G23" s="19">
        <v>7</v>
      </c>
      <c r="H23" s="19">
        <v>5</v>
      </c>
      <c r="I23" s="7"/>
      <c r="J23" s="21">
        <f t="shared" si="1"/>
        <v>6</v>
      </c>
      <c r="K23" s="45">
        <f t="shared" si="2"/>
        <v>5</v>
      </c>
    </row>
    <row r="24" spans="1:11" ht="12.75" customHeight="1">
      <c r="A24" s="29">
        <v>17</v>
      </c>
      <c r="B24" s="25" t="s">
        <v>24</v>
      </c>
      <c r="C24" s="16">
        <v>2</v>
      </c>
      <c r="D24" s="16">
        <v>1.9</v>
      </c>
      <c r="E24" s="16">
        <v>0.3</v>
      </c>
      <c r="F24" s="14">
        <f t="shared" si="0"/>
        <v>2.1999999999999997</v>
      </c>
      <c r="G24" s="19">
        <v>8</v>
      </c>
      <c r="H24" s="19">
        <v>8</v>
      </c>
      <c r="I24" s="7"/>
      <c r="J24" s="21">
        <f t="shared" si="1"/>
        <v>6</v>
      </c>
      <c r="K24" s="45">
        <f t="shared" si="2"/>
        <v>5.800000000000001</v>
      </c>
    </row>
    <row r="25" spans="1:11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4</v>
      </c>
      <c r="H25" s="19">
        <v>3.5</v>
      </c>
      <c r="I25" s="7"/>
      <c r="J25" s="21">
        <f t="shared" si="1"/>
        <v>4</v>
      </c>
      <c r="K25" s="45">
        <f t="shared" si="2"/>
        <v>3.5</v>
      </c>
    </row>
    <row r="26" spans="1:11" ht="12.75">
      <c r="A26" s="29">
        <v>19</v>
      </c>
      <c r="B26" s="25" t="s">
        <v>7</v>
      </c>
      <c r="C26" s="16">
        <v>2</v>
      </c>
      <c r="D26" s="16">
        <v>1.8</v>
      </c>
      <c r="E26" s="16">
        <v>0.2</v>
      </c>
      <c r="F26" s="14">
        <f t="shared" si="0"/>
        <v>2</v>
      </c>
      <c r="G26" s="19">
        <v>8</v>
      </c>
      <c r="H26" s="19">
        <v>7</v>
      </c>
      <c r="I26" s="7"/>
      <c r="J26" s="21">
        <f t="shared" si="1"/>
        <v>6</v>
      </c>
      <c r="K26" s="45">
        <f t="shared" si="2"/>
        <v>5</v>
      </c>
    </row>
    <row r="27" spans="1:11" ht="13.5" customHeight="1">
      <c r="A27" s="29">
        <v>20</v>
      </c>
      <c r="B27" s="25" t="s">
        <v>8</v>
      </c>
      <c r="C27" s="16">
        <v>8</v>
      </c>
      <c r="D27" s="16">
        <v>1.5</v>
      </c>
      <c r="E27" s="16">
        <v>2.3</v>
      </c>
      <c r="F27" s="14">
        <f t="shared" si="0"/>
        <v>3.8</v>
      </c>
      <c r="G27" s="19">
        <v>14</v>
      </c>
      <c r="H27" s="19">
        <v>10</v>
      </c>
      <c r="I27" s="7"/>
      <c r="J27" s="21">
        <f t="shared" si="1"/>
        <v>6</v>
      </c>
      <c r="K27" s="45">
        <f t="shared" si="2"/>
        <v>6.2</v>
      </c>
    </row>
    <row r="28" spans="1:11" ht="12" customHeight="1">
      <c r="A28" s="29">
        <v>21</v>
      </c>
      <c r="B28" s="25" t="s">
        <v>9</v>
      </c>
      <c r="C28" s="16">
        <v>4</v>
      </c>
      <c r="D28" s="16">
        <v>3.5</v>
      </c>
      <c r="E28" s="16">
        <v>0.9</v>
      </c>
      <c r="F28" s="14">
        <f t="shared" si="0"/>
        <v>4.4</v>
      </c>
      <c r="G28" s="19">
        <v>9</v>
      </c>
      <c r="H28" s="19">
        <v>8.5</v>
      </c>
      <c r="I28" s="7"/>
      <c r="J28" s="21">
        <f t="shared" si="1"/>
        <v>5</v>
      </c>
      <c r="K28" s="45">
        <f t="shared" si="2"/>
        <v>4.1</v>
      </c>
    </row>
    <row r="29" spans="1:11" ht="14.25" customHeight="1">
      <c r="A29" s="29">
        <v>22</v>
      </c>
      <c r="B29" s="25" t="s">
        <v>10</v>
      </c>
      <c r="C29" s="16">
        <v>3</v>
      </c>
      <c r="D29" s="16">
        <v>2</v>
      </c>
      <c r="E29" s="16">
        <v>0.2</v>
      </c>
      <c r="F29" s="14">
        <f t="shared" si="0"/>
        <v>2.2</v>
      </c>
      <c r="G29" s="19">
        <v>6</v>
      </c>
      <c r="H29" s="19">
        <v>6</v>
      </c>
      <c r="I29" s="7"/>
      <c r="J29" s="21">
        <f t="shared" si="1"/>
        <v>3</v>
      </c>
      <c r="K29" s="45">
        <f t="shared" si="2"/>
        <v>3.8</v>
      </c>
    </row>
    <row r="30" spans="1:11" s="122" customFormat="1" ht="12.75">
      <c r="A30" s="29">
        <v>23</v>
      </c>
      <c r="B30" s="25" t="s">
        <v>11</v>
      </c>
      <c r="C30" s="16">
        <v>5</v>
      </c>
      <c r="D30" s="16">
        <v>2</v>
      </c>
      <c r="E30" s="16">
        <v>1</v>
      </c>
      <c r="F30" s="14">
        <f t="shared" si="0"/>
        <v>3</v>
      </c>
      <c r="G30" s="19">
        <v>8</v>
      </c>
      <c r="H30" s="19">
        <v>6</v>
      </c>
      <c r="I30" s="119"/>
      <c r="J30" s="120">
        <f t="shared" si="1"/>
        <v>3</v>
      </c>
      <c r="K30" s="121">
        <f t="shared" si="2"/>
        <v>3</v>
      </c>
    </row>
    <row r="31" spans="1:11" ht="14.25" customHeight="1">
      <c r="A31" s="29">
        <v>24</v>
      </c>
      <c r="B31" s="25" t="s">
        <v>52</v>
      </c>
      <c r="C31" s="16">
        <v>1</v>
      </c>
      <c r="D31" s="16">
        <v>0.5</v>
      </c>
      <c r="E31" s="16">
        <v>0</v>
      </c>
      <c r="F31" s="14">
        <f t="shared" si="0"/>
        <v>0.5</v>
      </c>
      <c r="G31" s="19">
        <v>4</v>
      </c>
      <c r="H31" s="19">
        <v>4</v>
      </c>
      <c r="I31" s="7"/>
      <c r="J31" s="21">
        <f t="shared" si="1"/>
        <v>3</v>
      </c>
      <c r="K31" s="45">
        <f t="shared" si="2"/>
        <v>3.5</v>
      </c>
    </row>
    <row r="32" spans="1:11" ht="12.75" customHeight="1">
      <c r="A32" s="29">
        <v>25</v>
      </c>
      <c r="B32" s="25" t="s">
        <v>13</v>
      </c>
      <c r="C32" s="16">
        <v>6</v>
      </c>
      <c r="D32" s="16">
        <v>2.5</v>
      </c>
      <c r="E32" s="16">
        <v>1</v>
      </c>
      <c r="F32" s="14">
        <f t="shared" si="0"/>
        <v>3.5</v>
      </c>
      <c r="G32" s="19">
        <v>13</v>
      </c>
      <c r="H32" s="19">
        <v>12</v>
      </c>
      <c r="I32" s="7"/>
      <c r="J32" s="21">
        <f t="shared" si="1"/>
        <v>7</v>
      </c>
      <c r="K32" s="45">
        <f t="shared" si="2"/>
        <v>8.5</v>
      </c>
    </row>
    <row r="33" spans="1:11" ht="12.75">
      <c r="A33" s="29">
        <v>26</v>
      </c>
      <c r="B33" s="25" t="s">
        <v>23</v>
      </c>
      <c r="C33" s="16">
        <v>10</v>
      </c>
      <c r="D33" s="16">
        <v>1.5</v>
      </c>
      <c r="E33" s="16">
        <v>1</v>
      </c>
      <c r="F33" s="14">
        <v>4.5</v>
      </c>
      <c r="G33" s="19">
        <v>13</v>
      </c>
      <c r="H33" s="19">
        <v>8</v>
      </c>
      <c r="I33" s="7"/>
      <c r="J33" s="21">
        <f t="shared" si="1"/>
        <v>3</v>
      </c>
      <c r="K33" s="45">
        <f t="shared" si="2"/>
        <v>3.5</v>
      </c>
    </row>
    <row r="34" spans="1:11" ht="12" customHeight="1">
      <c r="A34" s="29">
        <v>27</v>
      </c>
      <c r="B34" s="25" t="s">
        <v>22</v>
      </c>
      <c r="C34" s="16">
        <v>8</v>
      </c>
      <c r="D34" s="16">
        <v>2.2</v>
      </c>
      <c r="E34" s="16">
        <v>3</v>
      </c>
      <c r="F34" s="14">
        <f t="shared" si="0"/>
        <v>5.2</v>
      </c>
      <c r="G34" s="19">
        <v>17</v>
      </c>
      <c r="H34" s="19">
        <v>14</v>
      </c>
      <c r="I34" s="7"/>
      <c r="J34" s="21">
        <f t="shared" si="1"/>
        <v>9</v>
      </c>
      <c r="K34" s="45">
        <f t="shared" si="2"/>
        <v>8.8</v>
      </c>
    </row>
    <row r="35" spans="1:11" ht="12" customHeight="1">
      <c r="A35" s="29">
        <v>28</v>
      </c>
      <c r="B35" s="25" t="s">
        <v>21</v>
      </c>
      <c r="C35" s="16">
        <v>3</v>
      </c>
      <c r="D35" s="16">
        <v>1.5</v>
      </c>
      <c r="E35" s="16">
        <v>1</v>
      </c>
      <c r="F35" s="14">
        <f t="shared" si="0"/>
        <v>2.5</v>
      </c>
      <c r="G35" s="19">
        <v>9</v>
      </c>
      <c r="H35" s="19">
        <v>9</v>
      </c>
      <c r="I35" s="7"/>
      <c r="J35" s="21">
        <f t="shared" si="1"/>
        <v>6</v>
      </c>
      <c r="K35" s="45">
        <f t="shared" si="2"/>
        <v>6.5</v>
      </c>
    </row>
    <row r="36" spans="1:11" ht="22.5">
      <c r="A36" s="29">
        <v>29</v>
      </c>
      <c r="B36" s="25" t="s">
        <v>43</v>
      </c>
      <c r="C36" s="16">
        <v>6</v>
      </c>
      <c r="D36" s="16">
        <v>3.5</v>
      </c>
      <c r="E36" s="16">
        <v>0</v>
      </c>
      <c r="F36" s="14">
        <f t="shared" si="0"/>
        <v>3.5</v>
      </c>
      <c r="G36" s="19">
        <v>11</v>
      </c>
      <c r="H36" s="19">
        <v>10</v>
      </c>
      <c r="I36" s="7"/>
      <c r="J36" s="21">
        <f t="shared" si="1"/>
        <v>5</v>
      </c>
      <c r="K36" s="45">
        <f t="shared" si="2"/>
        <v>6.5</v>
      </c>
    </row>
    <row r="37" spans="1:11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0"/>
        <v>0</v>
      </c>
      <c r="G37" s="30">
        <v>5</v>
      </c>
      <c r="H37" s="19">
        <v>5</v>
      </c>
      <c r="I37" s="7"/>
      <c r="J37" s="21">
        <f t="shared" si="1"/>
        <v>5</v>
      </c>
      <c r="K37" s="45">
        <f t="shared" si="2"/>
        <v>5</v>
      </c>
    </row>
    <row r="38" spans="1:11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0"/>
        <v>0</v>
      </c>
      <c r="G38" s="30">
        <v>3</v>
      </c>
      <c r="H38" s="19">
        <v>3</v>
      </c>
      <c r="I38" s="7"/>
      <c r="J38" s="21">
        <f t="shared" si="1"/>
        <v>3</v>
      </c>
      <c r="K38" s="45">
        <f t="shared" si="2"/>
        <v>3</v>
      </c>
    </row>
    <row r="39" spans="1:11" ht="12.75">
      <c r="A39" s="29">
        <v>32</v>
      </c>
      <c r="B39" s="23" t="s">
        <v>65</v>
      </c>
      <c r="C39" s="31">
        <v>0</v>
      </c>
      <c r="D39" s="13">
        <v>0</v>
      </c>
      <c r="E39" s="13">
        <v>0</v>
      </c>
      <c r="F39" s="14">
        <f t="shared" si="0"/>
        <v>0</v>
      </c>
      <c r="G39" s="30">
        <v>3</v>
      </c>
      <c r="H39" s="19">
        <v>3</v>
      </c>
      <c r="I39" s="7"/>
      <c r="J39" s="21">
        <f t="shared" si="1"/>
        <v>3</v>
      </c>
      <c r="K39" s="45">
        <f t="shared" si="2"/>
        <v>3</v>
      </c>
    </row>
    <row r="40" spans="1:11" ht="13.5" customHeight="1">
      <c r="A40" s="29">
        <v>33</v>
      </c>
      <c r="B40" s="55" t="s">
        <v>37</v>
      </c>
      <c r="C40" s="31">
        <v>0</v>
      </c>
      <c r="D40" s="31">
        <v>0</v>
      </c>
      <c r="E40" s="31">
        <v>0</v>
      </c>
      <c r="F40" s="30">
        <f t="shared" si="0"/>
        <v>0</v>
      </c>
      <c r="G40" s="19">
        <v>5</v>
      </c>
      <c r="H40" s="37">
        <v>5</v>
      </c>
      <c r="I40" s="7"/>
      <c r="J40" s="21">
        <f t="shared" si="1"/>
        <v>5</v>
      </c>
      <c r="K40" s="45">
        <f t="shared" si="2"/>
        <v>5</v>
      </c>
    </row>
    <row r="41" spans="1:11" ht="13.5" customHeight="1">
      <c r="A41" s="29">
        <v>34</v>
      </c>
      <c r="B41" s="55" t="s">
        <v>67</v>
      </c>
      <c r="C41" s="31">
        <v>0</v>
      </c>
      <c r="D41" s="31">
        <v>0</v>
      </c>
      <c r="E41" s="31">
        <v>0</v>
      </c>
      <c r="F41" s="30">
        <f t="shared" si="0"/>
        <v>0</v>
      </c>
      <c r="G41" s="19">
        <v>4</v>
      </c>
      <c r="H41" s="37">
        <v>4</v>
      </c>
      <c r="I41" s="7"/>
      <c r="J41" s="21">
        <f t="shared" si="1"/>
        <v>4</v>
      </c>
      <c r="K41" s="45">
        <f t="shared" si="2"/>
        <v>4</v>
      </c>
    </row>
    <row r="42" spans="1:11" ht="15.75">
      <c r="A42" s="68"/>
      <c r="B42" s="68"/>
      <c r="C42" s="68"/>
      <c r="D42" s="68"/>
      <c r="E42" s="68"/>
      <c r="F42" s="68"/>
      <c r="G42" s="69"/>
      <c r="H42" s="69"/>
      <c r="I42" s="5"/>
      <c r="J42" s="32"/>
      <c r="K42" s="32"/>
    </row>
    <row r="43" spans="1:11" ht="15.75">
      <c r="A43" s="56"/>
      <c r="B43" s="57" t="s">
        <v>56</v>
      </c>
      <c r="C43" s="57"/>
      <c r="D43" s="57" t="s">
        <v>76</v>
      </c>
      <c r="E43" s="57"/>
      <c r="F43" s="57"/>
      <c r="G43" s="57"/>
      <c r="H43" s="57"/>
      <c r="I43" s="46"/>
      <c r="J43" s="32"/>
      <c r="K43" s="32"/>
    </row>
    <row r="44" spans="1:11" ht="15.75">
      <c r="A44" s="58"/>
      <c r="B44" s="59" t="s">
        <v>57</v>
      </c>
      <c r="C44" s="59"/>
      <c r="D44" s="64"/>
      <c r="E44" s="59"/>
      <c r="F44" s="59"/>
      <c r="G44" s="59"/>
      <c r="H44" s="59"/>
      <c r="I44" s="46"/>
      <c r="J44" s="32"/>
      <c r="K44" s="32"/>
    </row>
    <row r="45" spans="1:11" ht="15.75">
      <c r="A45" s="56"/>
      <c r="B45" s="57"/>
      <c r="C45" s="57"/>
      <c r="D45" s="57"/>
      <c r="E45" s="57"/>
      <c r="F45" s="57"/>
      <c r="G45" s="57"/>
      <c r="H45" s="57"/>
      <c r="I45" s="46"/>
      <c r="J45" s="32"/>
      <c r="K45" s="32"/>
    </row>
    <row r="46" spans="1:12" ht="15.75">
      <c r="A46" s="56"/>
      <c r="B46" s="57"/>
      <c r="C46" s="57"/>
      <c r="D46" s="57"/>
      <c r="E46" s="57"/>
      <c r="F46" s="57"/>
      <c r="G46" s="57"/>
      <c r="H46" s="57"/>
      <c r="I46" s="8"/>
      <c r="J46" s="32"/>
      <c r="K46" s="32"/>
      <c r="L46" s="9"/>
    </row>
    <row r="95" ht="12.75">
      <c r="A95" s="10"/>
    </row>
  </sheetData>
  <sheetProtection/>
  <mergeCells count="3">
    <mergeCell ref="B2:F2"/>
    <mergeCell ref="B3:F3"/>
    <mergeCell ref="B4:F4"/>
  </mergeCells>
  <printOptions/>
  <pageMargins left="0.6299212598425197" right="1.49" top="0.2362204724409449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necesar servicii clinice </dc:title>
  <dc:subject>contractare 2015</dc:subject>
  <dc:creator>G Popa</dc:creator>
  <cp:keywords/>
  <dc:description>necesar clinice aprilie  2015</dc:description>
  <cp:lastModifiedBy>C.A.S. Calarasi</cp:lastModifiedBy>
  <cp:lastPrinted>2015-05-28T11:30:23Z</cp:lastPrinted>
  <dcterms:created xsi:type="dcterms:W3CDTF">2006-12-06T09:27:37Z</dcterms:created>
  <dcterms:modified xsi:type="dcterms:W3CDTF">2015-05-28T11:31:04Z</dcterms:modified>
  <cp:category/>
  <cp:version/>
  <cp:contentType/>
  <cp:contentStatus/>
</cp:coreProperties>
</file>